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<sst xmlns="http://schemas.openxmlformats.org/spreadsheetml/2006/main" count="101" uniqueCount="68">
  <si>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</si>
  <si>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</si>
  <si>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Баррикад ул, д.123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</si>
  <si>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</si>
  <si>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</si>
  <si>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</si>
  <si>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</si>
  <si>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</si>
  <si>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</si>
  <si>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</si>
  <si>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</si>
  <si>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</si>
  <si>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</si>
  <si>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</si>
  <si>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</si>
  <si>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</si>
  <si>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</si>
  <si>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</si>
  <si>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</si>
  <si>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</si>
  <si>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</si>
  <si>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</si>
  <si>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</si>
  <si>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</si>
  <si>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</si>
  <si>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</si>
  <si>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</si>
  <si>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</si>
  <si>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</si>
  <si>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</si>
  <si>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</si>
  <si>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</si>
  <si>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</si>
  <si>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</si>
  <si>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</si>
  <si>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</si>
  <si>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</si>
  <si>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-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</si>
  <si>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</si>
  <si>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</si>
  <si>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</si>
  <si>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</si>
  <si>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</si>
  <si>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</si>
  <si>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</si>
  <si>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</si>
  <si>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</si>
  <si>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</si>
  <si>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</si>
  <si>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замена отопительного прибора кв.35</t>
  </si>
  <si>
    <t>ЗАО "Электро-ком"</t>
  </si>
  <si>
    <t>ОАО "Ростелеком"</t>
  </si>
  <si>
    <t>ООО "Макснет-Системы"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</si>
  <si>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</si>
  <si>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</si>
  <si>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</si>
  <si>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</si>
  <si>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</si>
  <si>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Задолженность населения</t>
  </si>
  <si>
    <t>окраска газовых труб</t>
  </si>
  <si>
    <t>рем.ВРУ и освещение ОДН</t>
  </si>
  <si>
    <t>рем.асбестоцементной кровли над кв.17</t>
  </si>
  <si>
    <t>рем.стояка ХВС от кв.2 до подвала с зам.зап.армат.</t>
  </si>
  <si>
    <t>Работы по техническому диагностированию ВДГО</t>
  </si>
  <si>
    <t>дезинфекция подъездов</t>
  </si>
  <si>
    <t>Оплата провайдеров за 2020г.</t>
  </si>
  <si>
    <t>Воеводская Н.А.</t>
  </si>
  <si>
    <t>ИП "Малинина И.В."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</si>
</sst>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4" xfId="34" applyBorder="1" applyAlignment="1">
      <alignment vertical="top" wrapText="1"/>
      <protection/>
    </xf>
    <xf numFmtId="0" fontId="5" fillId="0" borderId="0" xfId="0" applyFont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8" fillId="0" borderId="0" xfId="0" applyFont="1" applyAlignment="1">
      <alignment wrapText="1"/>
    </xf>
    <xf numFmtId="0" fontId="7" fillId="0" borderId="10" xfId="34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Border="1" applyAlignment="1">
      <alignment wrapText="1"/>
      <protection/>
    </xf>
    <xf numFmtId="2" fontId="5" fillId="33" borderId="0" xfId="69" applyNumberFormat="1" applyFont="1" applyFill="1" applyBorder="1" applyAlignment="1">
      <alignment vertical="center" wrapText="1"/>
      <protection/>
    </xf>
    <xf numFmtId="0" fontId="9" fillId="0" borderId="0" xfId="69" applyFont="1" applyFill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2" fontId="5" fillId="0" borderId="0" xfId="69" applyNumberFormat="1" applyFont="1" applyFill="1" applyBorder="1" applyAlignment="1">
      <alignment wrapText="1"/>
      <protection/>
    </xf>
    <xf numFmtId="0" fontId="0" fillId="0" borderId="0" xfId="69" applyFill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2" fontId="0" fillId="0" borderId="0" xfId="69" applyNumberFormat="1" applyBorder="1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0" xfId="34" applyBorder="1" applyAlignment="1">
      <alignment vertical="top" wrapText="1"/>
      <protection/>
    </xf>
    <xf numFmtId="2" fontId="0" fillId="0" borderId="0" xfId="0" applyNumberFormat="1" applyAlignment="1">
      <alignment wrapText="1"/>
    </xf>
    <xf numFmtId="2" fontId="0" fillId="34" borderId="11" xfId="69" applyNumberFormat="1" applyFill="1" applyBorder="1" applyAlignment="1">
      <alignment horizontal="right" vertical="center" wrapText="1"/>
      <protection/>
    </xf>
    <xf numFmtId="2" fontId="0" fillId="34" borderId="13" xfId="69" applyNumberFormat="1" applyFill="1" applyBorder="1" applyAlignment="1">
      <alignment horizontal="right" vertical="center" wrapText="1"/>
      <protection/>
    </xf>
    <xf numFmtId="0" fontId="0" fillId="34" borderId="10" xfId="0" applyFill="1" applyBorder="1" applyAlignment="1">
      <alignment horizontal="left" vertical="center"/>
    </xf>
    <xf numFmtId="2" fontId="0" fillId="34" borderId="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173" fontId="0" fillId="34" borderId="0" xfId="0" applyNumberFormat="1" applyFont="1" applyFill="1" applyBorder="1" applyAlignment="1">
      <alignment horizontal="right" vertical="center" wrapText="1"/>
    </xf>
    <xf numFmtId="2" fontId="11" fillId="34" borderId="0" xfId="0" applyNumberFormat="1" applyFont="1" applyFill="1" applyBorder="1" applyAlignment="1" applyProtection="1">
      <alignment horizontal="right"/>
      <protection/>
    </xf>
    <xf numFmtId="0" fontId="0" fillId="34" borderId="0" xfId="69" applyFill="1" applyBorder="1" applyAlignment="1">
      <alignment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4" borderId="10" xfId="69" applyNumberFormat="1" applyFont="1" applyFill="1" applyBorder="1" applyAlignment="1">
      <alignment horizontal="righ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2" fontId="0" fillId="34" borderId="11" xfId="69" applyNumberFormat="1" applyFill="1" applyBorder="1" applyAlignment="1">
      <alignment horizontal="right" vertical="center" wrapText="1"/>
      <protection/>
    </xf>
    <xf numFmtId="2" fontId="0" fillId="34" borderId="13" xfId="69" applyNumberFormat="1" applyFill="1" applyBorder="1" applyAlignment="1">
      <alignment horizontal="right" vertical="center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6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12" fillId="0" borderId="16" xfId="0" applyFont="1" applyBorder="1" applyAlignment="1">
      <alignment horizontal="left" vertical="top" wrapText="1"/>
    </xf>
    <xf numFmtId="2" fontId="1" fillId="0" borderId="14" xfId="45" applyNumberFormat="1" applyBorder="1" applyAlignment="1">
      <alignment horizontal="lef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2" fontId="2" fillId="0" borderId="13" xfId="34" applyNumberFormat="1" applyFont="1" applyBorder="1" applyAlignment="1">
      <alignment horizontal="right" vertical="top" wrapText="1"/>
      <protection/>
    </xf>
    <xf numFmtId="2" fontId="5" fillId="0" borderId="13" xfId="0" applyNumberFormat="1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11" fillId="0" borderId="11" xfId="0" applyNumberFormat="1" applyFont="1" applyFill="1" applyBorder="1" applyAlignment="1" applyProtection="1">
      <alignment horizontal="left" wrapText="1"/>
      <protection/>
    </xf>
    <xf numFmtId="2" fontId="11" fillId="0" borderId="12" xfId="0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 horizontal="left" wrapText="1"/>
      <protection/>
    </xf>
    <xf numFmtId="0" fontId="5" fillId="0" borderId="11" xfId="69" applyFont="1" applyBorder="1" applyAlignment="1">
      <alignment wrapText="1"/>
      <protection/>
    </xf>
    <xf numFmtId="2" fontId="5" fillId="0" borderId="10" xfId="69" applyNumberFormat="1" applyFont="1" applyBorder="1" applyAlignment="1">
      <alignment horizontal="center" wrapText="1"/>
      <protection/>
    </xf>
    <xf numFmtId="0" fontId="0" fillId="0" borderId="11" xfId="69" applyBorder="1" applyAlignment="1">
      <alignment wrapText="1"/>
      <protection/>
    </xf>
    <xf numFmtId="0" fontId="0" fillId="0" borderId="12" xfId="69" applyFont="1" applyBorder="1" applyAlignment="1">
      <alignment wrapText="1"/>
      <protection/>
    </xf>
    <xf numFmtId="0" fontId="0" fillId="0" borderId="13" xfId="69" applyFont="1" applyBorder="1" applyAlignment="1">
      <alignment wrapText="1"/>
      <protection/>
    </xf>
    <xf numFmtId="2" fontId="0" fillId="0" borderId="10" xfId="69" applyNumberFormat="1" applyFont="1" applyBorder="1" applyAlignment="1">
      <alignment horizontal="center" wrapText="1"/>
      <protection/>
    </xf>
    <xf numFmtId="0" fontId="0" fillId="0" borderId="11" xfId="69" applyFont="1" applyBorder="1" applyAlignment="1">
      <alignment wrapText="1"/>
      <protection/>
    </xf>
    <xf numFmtId="0" fontId="10" fillId="0" borderId="0" xfId="69" applyFont="1" applyBorder="1" applyAlignment="1">
      <alignment horizontal="left"/>
      <protection/>
    </xf>
    <xf numFmtId="0" fontId="10" fillId="0" borderId="0" xfId="69" applyFont="1" applyAlignment="1">
      <alignment/>
      <protection/>
    </xf>
    <xf numFmtId="0" fontId="0" fillId="0" borderId="0" xfId="69" applyAlignment="1">
      <alignment/>
      <protection/>
    </xf>
    <xf numFmtId="2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6" fillId="0" borderId="10" xfId="34" applyFont="1" applyBorder="1" applyAlignment="1">
      <alignment horizontal="right" vertical="top" wrapText="1"/>
      <protection/>
    </xf>
    <xf numFmtId="0" fontId="12" fillId="0" borderId="16" xfId="0" applyFont="1" applyBorder="1" applyAlignment="1">
      <alignment horizontal="left" wrapText="1"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0" fontId="6" fillId="0" borderId="14" xfId="38" applyFont="1" applyBorder="1" applyAlignment="1">
      <alignment vertical="top" wrapText="1"/>
      <protection/>
    </xf>
    <xf numFmtId="0" fontId="6" fillId="0" borderId="16" xfId="38" applyFont="1" applyBorder="1" applyAlignment="1">
      <alignment vertical="top" wrapText="1"/>
      <protection/>
    </xf>
    <xf numFmtId="0" fontId="12" fillId="0" borderId="0" xfId="0" applyFont="1" applyAlignment="1">
      <alignment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zoomScale="110" zoomScaleSheetLayoutView="110" zoomScalePageLayoutView="0" workbookViewId="0" topLeftCell="A14">
      <selection activeCell="B34" sqref="B34:D34"/>
    </sheetView>
  </sheetViews>
  <sheetFormatPr defaultColWidth="9.00390625" defaultRowHeight="12.75"/>
  <cols>
    <col min="1" max="1" width="3.875" style="1" customWidth="1"/>
    <col min="2" max="2" width="11.75390625" style="1" customWidth="1"/>
    <col min="3" max="3" width="2.25390625" style="1" customWidth="1"/>
    <col min="4" max="4" width="20.00390625" style="1" customWidth="1"/>
    <col min="5" max="5" width="7.25390625" style="1" customWidth="1"/>
    <col min="6" max="6" width="10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125" style="1" customWidth="1"/>
    <col min="11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00390625" style="1" customWidth="1"/>
    <col min="20" max="20" width="24.875" style="1" customWidth="1"/>
    <col min="21" max="16384" width="9.125" style="1" customWidth="1"/>
  </cols>
  <sheetData>
    <row r="1" spans="3:18" ht="39" customHeight="1">
      <c r="C1" s="106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3:18" ht="0" customHeight="1" hidden="1"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4:16" ht="11.25" customHeight="1">
      <c r="D3" s="108" t="s">
        <v>1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ht="0.75" customHeight="1"/>
    <row r="5" spans="3:15" ht="18" customHeight="1">
      <c r="C5" s="110" t="s">
        <v>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ht="2.25" customHeight="1"/>
    <row r="7" spans="1:20" ht="25.5">
      <c r="A7" s="2" t="s">
        <v>3</v>
      </c>
      <c r="B7" s="112" t="s">
        <v>4</v>
      </c>
      <c r="C7" s="65"/>
      <c r="D7" s="66"/>
      <c r="E7" s="6" t="s">
        <v>5</v>
      </c>
      <c r="F7" s="2" t="s">
        <v>6</v>
      </c>
      <c r="H7" s="2" t="s">
        <v>33</v>
      </c>
      <c r="J7" s="2" t="s">
        <v>7</v>
      </c>
      <c r="L7" s="112" t="s">
        <v>8</v>
      </c>
      <c r="M7" s="68"/>
      <c r="O7" s="112" t="s">
        <v>9</v>
      </c>
      <c r="P7" s="65"/>
      <c r="Q7" s="66"/>
      <c r="R7" s="112" t="s">
        <v>10</v>
      </c>
      <c r="S7" s="113"/>
      <c r="T7" s="2" t="s">
        <v>11</v>
      </c>
    </row>
    <row r="8" spans="1:20" ht="12.75">
      <c r="A8" s="3"/>
      <c r="B8" s="114" t="s">
        <v>34</v>
      </c>
      <c r="C8" s="115"/>
      <c r="D8" s="116"/>
      <c r="E8" s="26" t="s">
        <v>35</v>
      </c>
      <c r="F8" s="2"/>
      <c r="H8" s="27">
        <v>1805.7</v>
      </c>
      <c r="J8" s="3"/>
      <c r="L8" s="25"/>
      <c r="M8" s="29"/>
      <c r="N8" s="29"/>
      <c r="O8" s="3"/>
      <c r="P8" s="4"/>
      <c r="Q8" s="5"/>
      <c r="R8" s="3"/>
      <c r="S8" s="7"/>
      <c r="T8" s="2"/>
    </row>
    <row r="9" spans="1:20" ht="12.75">
      <c r="A9" s="12"/>
      <c r="B9" s="85" t="s">
        <v>12</v>
      </c>
      <c r="C9" s="89"/>
      <c r="D9" s="90"/>
      <c r="E9" s="15" t="s">
        <v>35</v>
      </c>
      <c r="F9" s="2"/>
      <c r="H9" s="28">
        <v>1805.7</v>
      </c>
      <c r="J9" s="3"/>
      <c r="L9" s="25"/>
      <c r="M9" s="29"/>
      <c r="N9" s="29"/>
      <c r="O9" s="3"/>
      <c r="P9" s="4"/>
      <c r="Q9" s="5"/>
      <c r="R9" s="3"/>
      <c r="S9" s="7"/>
      <c r="T9" s="2"/>
    </row>
    <row r="10" spans="1:20" ht="15" customHeight="1">
      <c r="A10" s="12"/>
      <c r="B10" s="94" t="s">
        <v>36</v>
      </c>
      <c r="C10" s="89"/>
      <c r="D10" s="90"/>
      <c r="E10" s="15" t="s">
        <v>35</v>
      </c>
      <c r="F10" s="8"/>
      <c r="H10" s="28" t="s">
        <v>37</v>
      </c>
      <c r="J10" s="64"/>
      <c r="K10" s="66"/>
      <c r="M10" s="104"/>
      <c r="N10" s="105"/>
      <c r="O10" s="64"/>
      <c r="P10" s="65"/>
      <c r="Q10" s="66"/>
      <c r="R10" s="64"/>
      <c r="S10" s="120"/>
      <c r="T10" s="162"/>
    </row>
    <row r="11" spans="1:20" ht="0" customHeight="1" hidden="1">
      <c r="A11" s="121">
        <v>1</v>
      </c>
      <c r="B11" s="123" t="s">
        <v>13</v>
      </c>
      <c r="C11" s="118"/>
      <c r="D11" s="68"/>
      <c r="E11" s="71" t="s">
        <v>38</v>
      </c>
      <c r="F11" s="124">
        <v>9.53</v>
      </c>
      <c r="H11" s="124">
        <v>206499.72</v>
      </c>
      <c r="J11" s="103">
        <v>204802.34</v>
      </c>
      <c r="K11" s="68"/>
      <c r="O11" s="103">
        <v>-1697.38</v>
      </c>
      <c r="P11" s="118"/>
      <c r="Q11" s="68"/>
      <c r="R11" s="103">
        <v>1697.38</v>
      </c>
      <c r="S11" s="68"/>
      <c r="T11" s="136" t="s">
        <v>39</v>
      </c>
    </row>
    <row r="12" spans="1:20" ht="26.25" customHeight="1">
      <c r="A12" s="122"/>
      <c r="B12" s="69"/>
      <c r="C12" s="119"/>
      <c r="D12" s="70"/>
      <c r="E12" s="72"/>
      <c r="F12" s="122"/>
      <c r="H12" s="122"/>
      <c r="J12" s="69"/>
      <c r="K12" s="70"/>
      <c r="M12" s="103">
        <v>206499.72</v>
      </c>
      <c r="N12" s="68"/>
      <c r="O12" s="69"/>
      <c r="P12" s="119"/>
      <c r="Q12" s="70"/>
      <c r="R12" s="69"/>
      <c r="S12" s="70"/>
      <c r="T12" s="163"/>
    </row>
    <row r="13" spans="1:20" ht="0" customHeight="1" hidden="1">
      <c r="A13" s="125">
        <v>1.1</v>
      </c>
      <c r="B13" s="127" t="s">
        <v>14</v>
      </c>
      <c r="C13" s="118"/>
      <c r="D13" s="68"/>
      <c r="E13" s="71" t="s">
        <v>38</v>
      </c>
      <c r="F13" s="128">
        <v>1.05</v>
      </c>
      <c r="H13" s="129">
        <v>22751.76</v>
      </c>
      <c r="J13" s="130">
        <v>22564.74</v>
      </c>
      <c r="K13" s="68"/>
      <c r="M13" s="69"/>
      <c r="N13" s="70"/>
      <c r="O13" s="117">
        <v>-187.02</v>
      </c>
      <c r="P13" s="118"/>
      <c r="Q13" s="68"/>
      <c r="R13" s="67">
        <v>187.02</v>
      </c>
      <c r="S13" s="68"/>
      <c r="T13" s="164" t="s">
        <v>40</v>
      </c>
    </row>
    <row r="14" spans="1:20" ht="26.25" customHeight="1">
      <c r="A14" s="126"/>
      <c r="B14" s="69"/>
      <c r="C14" s="119"/>
      <c r="D14" s="70"/>
      <c r="E14" s="72"/>
      <c r="F14" s="122"/>
      <c r="H14" s="119"/>
      <c r="J14" s="69"/>
      <c r="K14" s="70"/>
      <c r="M14" s="132">
        <v>22751.76</v>
      </c>
      <c r="N14" s="66"/>
      <c r="O14" s="69"/>
      <c r="P14" s="119"/>
      <c r="Q14" s="70"/>
      <c r="R14" s="69"/>
      <c r="S14" s="70"/>
      <c r="T14" s="165"/>
    </row>
    <row r="15" spans="1:20" ht="11.25" customHeight="1" hidden="1">
      <c r="A15" s="95">
        <v>1.2</v>
      </c>
      <c r="B15" s="97" t="s">
        <v>15</v>
      </c>
      <c r="C15" s="118"/>
      <c r="D15" s="68"/>
      <c r="E15" s="71" t="s">
        <v>38</v>
      </c>
      <c r="F15" s="124">
        <v>1.33</v>
      </c>
      <c r="H15" s="124">
        <v>28818.96</v>
      </c>
      <c r="J15" s="103">
        <v>28582.08</v>
      </c>
      <c r="K15" s="99"/>
      <c r="M15" s="103">
        <v>28818.96</v>
      </c>
      <c r="N15" s="99"/>
      <c r="O15" s="103">
        <v>-236.88</v>
      </c>
      <c r="P15" s="98"/>
      <c r="Q15" s="99"/>
      <c r="R15" s="103">
        <v>236.88</v>
      </c>
      <c r="S15" s="99"/>
      <c r="T15" s="166" t="s">
        <v>40</v>
      </c>
    </row>
    <row r="16" spans="1:20" ht="15" customHeight="1">
      <c r="A16" s="122"/>
      <c r="B16" s="69"/>
      <c r="C16" s="119"/>
      <c r="D16" s="70"/>
      <c r="E16" s="72"/>
      <c r="F16" s="122"/>
      <c r="H16" s="96"/>
      <c r="J16" s="100"/>
      <c r="K16" s="102"/>
      <c r="M16" s="100"/>
      <c r="N16" s="102"/>
      <c r="O16" s="100"/>
      <c r="P16" s="101"/>
      <c r="Q16" s="102"/>
      <c r="R16" s="100"/>
      <c r="S16" s="102"/>
      <c r="T16" s="167"/>
    </row>
    <row r="17" spans="1:20" ht="15" customHeight="1">
      <c r="A17" s="12">
        <v>1.3</v>
      </c>
      <c r="B17" s="85" t="s">
        <v>16</v>
      </c>
      <c r="C17" s="86"/>
      <c r="D17" s="87"/>
      <c r="E17" s="30" t="s">
        <v>38</v>
      </c>
      <c r="F17" s="16">
        <v>2.93</v>
      </c>
      <c r="H17" s="16">
        <v>63488.4</v>
      </c>
      <c r="J17" s="131">
        <v>62966.53</v>
      </c>
      <c r="K17" s="87"/>
      <c r="M17" s="131">
        <v>63488.4</v>
      </c>
      <c r="N17" s="87"/>
      <c r="O17" s="131">
        <v>-521.87</v>
      </c>
      <c r="P17" s="86"/>
      <c r="Q17" s="87"/>
      <c r="R17" s="131">
        <v>521.87</v>
      </c>
      <c r="S17" s="87"/>
      <c r="T17" s="166" t="s">
        <v>40</v>
      </c>
    </row>
    <row r="18" spans="1:20" ht="15" customHeight="1">
      <c r="A18" s="12">
        <v>1.4</v>
      </c>
      <c r="B18" s="85" t="s">
        <v>17</v>
      </c>
      <c r="C18" s="86"/>
      <c r="D18" s="87"/>
      <c r="E18" s="71" t="s">
        <v>38</v>
      </c>
      <c r="F18" s="16">
        <v>2.26</v>
      </c>
      <c r="H18" s="16">
        <v>48970.56</v>
      </c>
      <c r="J18" s="131">
        <v>48568.04</v>
      </c>
      <c r="K18" s="87"/>
      <c r="M18" s="131">
        <v>48970.56</v>
      </c>
      <c r="N18" s="87"/>
      <c r="O18" s="131">
        <v>-402.52</v>
      </c>
      <c r="P18" s="86"/>
      <c r="Q18" s="87"/>
      <c r="R18" s="131">
        <v>402.52</v>
      </c>
      <c r="S18" s="87"/>
      <c r="T18" s="32" t="s">
        <v>41</v>
      </c>
    </row>
    <row r="19" spans="5:20" ht="0" customHeight="1" hidden="1">
      <c r="E19" s="72"/>
      <c r="T19" s="168"/>
    </row>
    <row r="20" spans="1:20" ht="15" customHeight="1">
      <c r="A20" s="18">
        <v>1.5</v>
      </c>
      <c r="B20" s="85" t="s">
        <v>18</v>
      </c>
      <c r="C20" s="86"/>
      <c r="D20" s="87"/>
      <c r="E20" s="30" t="s">
        <v>38</v>
      </c>
      <c r="F20" s="16">
        <v>1.23</v>
      </c>
      <c r="H20" s="16">
        <v>26652.12</v>
      </c>
      <c r="J20" s="131">
        <v>26433.04</v>
      </c>
      <c r="K20" s="87"/>
      <c r="M20" s="131">
        <v>26652.12</v>
      </c>
      <c r="N20" s="87"/>
      <c r="O20" s="131">
        <v>-219.08</v>
      </c>
      <c r="P20" s="86"/>
      <c r="Q20" s="87"/>
      <c r="R20" s="131">
        <v>219.08</v>
      </c>
      <c r="S20" s="87"/>
      <c r="T20" s="32" t="s">
        <v>42</v>
      </c>
    </row>
    <row r="21" spans="1:20" ht="14.25" customHeight="1">
      <c r="A21" s="19">
        <v>1.6</v>
      </c>
      <c r="B21" s="88" t="s">
        <v>19</v>
      </c>
      <c r="C21" s="86"/>
      <c r="D21" s="87"/>
      <c r="E21" s="30" t="s">
        <v>38</v>
      </c>
      <c r="F21" s="20">
        <v>0.37</v>
      </c>
      <c r="H21" s="21">
        <v>8017.32</v>
      </c>
      <c r="J21" s="133">
        <v>7951.42</v>
      </c>
      <c r="K21" s="87"/>
      <c r="M21" s="133">
        <v>8017.32</v>
      </c>
      <c r="N21" s="87"/>
      <c r="O21" s="134">
        <v>-65.9</v>
      </c>
      <c r="P21" s="86"/>
      <c r="Q21" s="87"/>
      <c r="R21" s="135">
        <v>65.9</v>
      </c>
      <c r="S21" s="87"/>
      <c r="T21" s="32" t="s">
        <v>43</v>
      </c>
    </row>
    <row r="22" spans="1:20" ht="0.75" customHeight="1">
      <c r="A22" s="95">
        <v>1.7</v>
      </c>
      <c r="B22" s="97" t="s">
        <v>20</v>
      </c>
      <c r="C22" s="98"/>
      <c r="D22" s="99"/>
      <c r="E22" s="138" t="s">
        <v>38</v>
      </c>
      <c r="F22" s="124">
        <v>0.15</v>
      </c>
      <c r="H22" s="124">
        <v>3250.2</v>
      </c>
      <c r="J22" s="103">
        <v>3223.49</v>
      </c>
      <c r="K22" s="99"/>
      <c r="M22" s="103">
        <v>3250.2</v>
      </c>
      <c r="N22" s="99"/>
      <c r="O22" s="103">
        <v>-26.71</v>
      </c>
      <c r="P22" s="98"/>
      <c r="Q22" s="99"/>
      <c r="R22" s="103">
        <v>26.71</v>
      </c>
      <c r="S22" s="99"/>
      <c r="T22" s="136" t="s">
        <v>44</v>
      </c>
    </row>
    <row r="23" spans="1:20" ht="33.75" customHeight="1">
      <c r="A23" s="96"/>
      <c r="B23" s="100"/>
      <c r="C23" s="101"/>
      <c r="D23" s="102"/>
      <c r="E23" s="96"/>
      <c r="F23" s="96"/>
      <c r="H23" s="96"/>
      <c r="J23" s="100"/>
      <c r="K23" s="102"/>
      <c r="M23" s="100"/>
      <c r="N23" s="102"/>
      <c r="O23" s="100"/>
      <c r="P23" s="101"/>
      <c r="Q23" s="102"/>
      <c r="R23" s="100"/>
      <c r="S23" s="102"/>
      <c r="T23" s="137"/>
    </row>
    <row r="24" ht="0" customHeight="1" hidden="1">
      <c r="T24" s="168"/>
    </row>
    <row r="25" spans="1:20" ht="15" customHeight="1">
      <c r="A25" s="12">
        <v>1.8</v>
      </c>
      <c r="B25" s="85" t="s">
        <v>21</v>
      </c>
      <c r="C25" s="86"/>
      <c r="D25" s="87"/>
      <c r="E25" s="30" t="s">
        <v>38</v>
      </c>
      <c r="F25" s="16">
        <v>0.15</v>
      </c>
      <c r="H25" s="16">
        <v>3250.2</v>
      </c>
      <c r="J25" s="131">
        <v>3223.49</v>
      </c>
      <c r="K25" s="87"/>
      <c r="M25" s="131">
        <v>3250.2</v>
      </c>
      <c r="N25" s="87"/>
      <c r="O25" s="131">
        <v>-26.71</v>
      </c>
      <c r="P25" s="86"/>
      <c r="Q25" s="87"/>
      <c r="R25" s="131">
        <v>26.71</v>
      </c>
      <c r="S25" s="87"/>
      <c r="T25" s="32" t="s">
        <v>45</v>
      </c>
    </row>
    <row r="26" spans="1:20" ht="18.75" customHeight="1">
      <c r="A26" s="12">
        <v>1.9</v>
      </c>
      <c r="B26" s="85" t="s">
        <v>22</v>
      </c>
      <c r="C26" s="86"/>
      <c r="D26" s="87"/>
      <c r="E26" s="30" t="s">
        <v>38</v>
      </c>
      <c r="F26" s="16">
        <v>0.06</v>
      </c>
      <c r="H26" s="16">
        <v>1300.08</v>
      </c>
      <c r="J26" s="131">
        <v>1289.38</v>
      </c>
      <c r="K26" s="87"/>
      <c r="M26" s="131">
        <v>1300.08</v>
      </c>
      <c r="N26" s="87"/>
      <c r="O26" s="131">
        <v>-10.7</v>
      </c>
      <c r="P26" s="86"/>
      <c r="Q26" s="87"/>
      <c r="R26" s="131">
        <v>10.7</v>
      </c>
      <c r="S26" s="87"/>
      <c r="T26" s="35" t="s">
        <v>67</v>
      </c>
    </row>
    <row r="27" spans="1:20" ht="13.5" customHeight="1">
      <c r="A27" s="22"/>
      <c r="B27" s="139"/>
      <c r="C27" s="86"/>
      <c r="D27" s="87"/>
      <c r="E27" s="15"/>
      <c r="F27" s="8"/>
      <c r="H27" s="8"/>
      <c r="J27" s="64"/>
      <c r="K27" s="87"/>
      <c r="M27" s="64"/>
      <c r="N27" s="87"/>
      <c r="O27" s="64"/>
      <c r="P27" s="86"/>
      <c r="Q27" s="87"/>
      <c r="R27" s="64"/>
      <c r="S27" s="120"/>
      <c r="T27" s="34"/>
    </row>
    <row r="28" ht="0" customHeight="1" hidden="1">
      <c r="T28" s="33"/>
    </row>
    <row r="29" spans="1:20" ht="15" customHeight="1">
      <c r="A29" s="22">
        <v>2</v>
      </c>
      <c r="B29" s="139" t="s">
        <v>23</v>
      </c>
      <c r="C29" s="86"/>
      <c r="D29" s="87"/>
      <c r="E29" s="30" t="s">
        <v>38</v>
      </c>
      <c r="F29" s="16">
        <v>3</v>
      </c>
      <c r="H29" s="8"/>
      <c r="J29" s="140">
        <f>J30+J31-J33</f>
        <v>109401.09999999999</v>
      </c>
      <c r="K29" s="141"/>
      <c r="L29" s="31"/>
      <c r="M29" s="140">
        <f>M32</f>
        <v>146902</v>
      </c>
      <c r="N29" s="141"/>
      <c r="O29" s="140">
        <f>J29-M29</f>
        <v>-37500.90000000001</v>
      </c>
      <c r="P29" s="142"/>
      <c r="Q29" s="141"/>
      <c r="R29" s="140">
        <v>37500.9</v>
      </c>
      <c r="S29" s="143"/>
      <c r="T29" s="34"/>
    </row>
    <row r="30" spans="1:20" ht="15" customHeight="1">
      <c r="A30" s="12"/>
      <c r="B30" s="85" t="s">
        <v>24</v>
      </c>
      <c r="C30" s="86"/>
      <c r="D30" s="87"/>
      <c r="E30" s="30" t="s">
        <v>38</v>
      </c>
      <c r="F30" s="23"/>
      <c r="H30" s="16">
        <v>65005.2</v>
      </c>
      <c r="J30" s="131">
        <v>64855.59</v>
      </c>
      <c r="K30" s="87"/>
      <c r="M30" s="64"/>
      <c r="N30" s="87"/>
      <c r="O30" s="64"/>
      <c r="P30" s="86"/>
      <c r="Q30" s="87"/>
      <c r="R30" s="64"/>
      <c r="S30" s="120"/>
      <c r="T30" s="8"/>
    </row>
    <row r="31" spans="1:20" ht="15" customHeight="1">
      <c r="A31" s="12"/>
      <c r="B31" s="85" t="s">
        <v>25</v>
      </c>
      <c r="C31" s="86"/>
      <c r="D31" s="87"/>
      <c r="E31" s="30" t="s">
        <v>38</v>
      </c>
      <c r="F31" s="8"/>
      <c r="H31" s="8"/>
      <c r="J31" s="131">
        <v>46242.89</v>
      </c>
      <c r="K31" s="87"/>
      <c r="M31" s="64"/>
      <c r="N31" s="87"/>
      <c r="O31" s="64"/>
      <c r="P31" s="86"/>
      <c r="Q31" s="87"/>
      <c r="R31" s="64"/>
      <c r="S31" s="120"/>
      <c r="T31" s="8"/>
    </row>
    <row r="32" spans="1:20" ht="15" customHeight="1">
      <c r="A32" s="12"/>
      <c r="B32" s="85" t="s">
        <v>26</v>
      </c>
      <c r="C32" s="86"/>
      <c r="D32" s="87"/>
      <c r="E32" s="30" t="s">
        <v>38</v>
      </c>
      <c r="F32" s="8"/>
      <c r="H32" s="8"/>
      <c r="J32" s="64"/>
      <c r="K32" s="87"/>
      <c r="M32" s="131">
        <f>F46</f>
        <v>146902</v>
      </c>
      <c r="N32" s="87"/>
      <c r="O32" s="64"/>
      <c r="P32" s="86"/>
      <c r="Q32" s="87"/>
      <c r="R32" s="64"/>
      <c r="S32" s="120"/>
      <c r="T32" s="8"/>
    </row>
    <row r="33" spans="1:20" ht="15" customHeight="1">
      <c r="A33" s="12"/>
      <c r="B33" s="82" t="s">
        <v>58</v>
      </c>
      <c r="C33" s="83"/>
      <c r="D33" s="84"/>
      <c r="E33" s="53" t="s">
        <v>38</v>
      </c>
      <c r="F33" s="23"/>
      <c r="H33" s="8"/>
      <c r="J33" s="10">
        <v>1697.38</v>
      </c>
      <c r="K33" s="14"/>
      <c r="M33" s="17"/>
      <c r="N33" s="14"/>
      <c r="O33" s="10"/>
      <c r="P33" s="13"/>
      <c r="Q33" s="14"/>
      <c r="R33" s="10"/>
      <c r="S33" s="11"/>
      <c r="T33" s="8"/>
    </row>
    <row r="34" spans="1:20" ht="15" customHeight="1">
      <c r="A34" s="22">
        <v>3</v>
      </c>
      <c r="B34" s="139" t="s">
        <v>27</v>
      </c>
      <c r="C34" s="86"/>
      <c r="D34" s="87"/>
      <c r="E34" s="30" t="s">
        <v>38</v>
      </c>
      <c r="F34" s="16">
        <v>1</v>
      </c>
      <c r="H34" s="8"/>
      <c r="J34" s="140">
        <f>SUM(J35:K38)</f>
        <v>104257.25</v>
      </c>
      <c r="K34" s="141"/>
      <c r="L34" s="31"/>
      <c r="M34" s="140">
        <v>0</v>
      </c>
      <c r="N34" s="144"/>
      <c r="O34" s="140">
        <f>J34-M34</f>
        <v>104257.25</v>
      </c>
      <c r="P34" s="142"/>
      <c r="Q34" s="141"/>
      <c r="R34" s="145"/>
      <c r="S34" s="146"/>
      <c r="T34" s="8"/>
    </row>
    <row r="35" spans="1:20" ht="15" customHeight="1">
      <c r="A35" s="12"/>
      <c r="B35" s="85" t="s">
        <v>24</v>
      </c>
      <c r="C35" s="86"/>
      <c r="D35" s="87"/>
      <c r="E35" s="30" t="s">
        <v>38</v>
      </c>
      <c r="F35" s="8"/>
      <c r="H35" s="16">
        <v>20375.9</v>
      </c>
      <c r="J35" s="131">
        <v>20168.48</v>
      </c>
      <c r="K35" s="87"/>
      <c r="M35" s="131"/>
      <c r="N35" s="160"/>
      <c r="O35" s="64"/>
      <c r="P35" s="86"/>
      <c r="Q35" s="87"/>
      <c r="R35" s="64"/>
      <c r="S35" s="120"/>
      <c r="T35" s="8"/>
    </row>
    <row r="36" spans="5:14" ht="0" customHeight="1" hidden="1">
      <c r="E36" s="30" t="s">
        <v>38</v>
      </c>
      <c r="M36" s="55"/>
      <c r="N36" s="55"/>
    </row>
    <row r="37" spans="1:20" ht="15" customHeight="1">
      <c r="A37" s="12"/>
      <c r="B37" s="85" t="s">
        <v>25</v>
      </c>
      <c r="C37" s="86"/>
      <c r="D37" s="87"/>
      <c r="E37" s="30" t="s">
        <v>38</v>
      </c>
      <c r="F37" s="8"/>
      <c r="H37" s="8"/>
      <c r="J37" s="131">
        <v>84088.77</v>
      </c>
      <c r="K37" s="87"/>
      <c r="M37" s="131"/>
      <c r="N37" s="160"/>
      <c r="O37" s="64"/>
      <c r="P37" s="86"/>
      <c r="Q37" s="87"/>
      <c r="R37" s="64"/>
      <c r="S37" s="120"/>
      <c r="T37" s="8"/>
    </row>
    <row r="38" spans="1:20" ht="15" customHeight="1">
      <c r="A38" s="12"/>
      <c r="B38" s="85" t="s">
        <v>26</v>
      </c>
      <c r="C38" s="86"/>
      <c r="D38" s="87"/>
      <c r="E38" s="30" t="s">
        <v>38</v>
      </c>
      <c r="F38" s="8"/>
      <c r="H38" s="8"/>
      <c r="J38" s="64"/>
      <c r="K38" s="87"/>
      <c r="M38" s="131">
        <v>0</v>
      </c>
      <c r="N38" s="160"/>
      <c r="O38" s="64"/>
      <c r="P38" s="86"/>
      <c r="Q38" s="87"/>
      <c r="R38" s="64"/>
      <c r="S38" s="120"/>
      <c r="T38" s="8"/>
    </row>
    <row r="39" ht="0" customHeight="1" hidden="1">
      <c r="E39" s="30" t="s">
        <v>38</v>
      </c>
    </row>
    <row r="40" spans="1:20" ht="15" customHeight="1">
      <c r="A40" s="22">
        <v>4</v>
      </c>
      <c r="B40" s="139" t="s">
        <v>28</v>
      </c>
      <c r="C40" s="86"/>
      <c r="D40" s="87"/>
      <c r="E40" s="30" t="s">
        <v>38</v>
      </c>
      <c r="F40" s="8"/>
      <c r="H40" s="16">
        <v>845593</v>
      </c>
      <c r="J40" s="131">
        <v>840210.15</v>
      </c>
      <c r="K40" s="87"/>
      <c r="M40" s="131">
        <v>845593</v>
      </c>
      <c r="N40" s="87"/>
      <c r="O40" s="131">
        <v>-5608.33</v>
      </c>
      <c r="P40" s="86"/>
      <c r="Q40" s="87"/>
      <c r="R40" s="131">
        <v>5608.33</v>
      </c>
      <c r="S40" s="87"/>
      <c r="T40" s="8"/>
    </row>
    <row r="41" spans="1:20" ht="15" customHeight="1">
      <c r="A41" s="24"/>
      <c r="B41" s="85" t="s">
        <v>29</v>
      </c>
      <c r="C41" s="86"/>
      <c r="D41" s="87"/>
      <c r="E41" s="30" t="s">
        <v>38</v>
      </c>
      <c r="F41" s="8"/>
      <c r="H41" s="9">
        <v>1534.85</v>
      </c>
      <c r="J41" s="131">
        <v>1760.33</v>
      </c>
      <c r="K41" s="87"/>
      <c r="M41" s="131">
        <v>1534.85</v>
      </c>
      <c r="N41" s="87"/>
      <c r="O41" s="131"/>
      <c r="P41" s="86"/>
      <c r="Q41" s="87"/>
      <c r="R41" s="64"/>
      <c r="S41" s="87"/>
      <c r="T41" s="35" t="s">
        <v>46</v>
      </c>
    </row>
    <row r="42" spans="1:20" ht="15" customHeight="1">
      <c r="A42" s="18"/>
      <c r="B42" s="85" t="s">
        <v>30</v>
      </c>
      <c r="C42" s="86"/>
      <c r="D42" s="87"/>
      <c r="E42" s="30" t="s">
        <v>38</v>
      </c>
      <c r="F42" s="23"/>
      <c r="H42" s="16">
        <v>124280.07</v>
      </c>
      <c r="J42" s="131">
        <v>123949.86</v>
      </c>
      <c r="K42" s="87"/>
      <c r="M42" s="131">
        <v>124280.07</v>
      </c>
      <c r="N42" s="87"/>
      <c r="O42" s="131">
        <v>-330.21</v>
      </c>
      <c r="P42" s="86"/>
      <c r="Q42" s="87"/>
      <c r="R42" s="131">
        <v>330.21</v>
      </c>
      <c r="S42" s="87"/>
      <c r="T42" s="32" t="s">
        <v>47</v>
      </c>
    </row>
    <row r="43" spans="1:20" ht="15" customHeight="1">
      <c r="A43" s="18"/>
      <c r="B43" s="85" t="s">
        <v>31</v>
      </c>
      <c r="C43" s="86"/>
      <c r="D43" s="87"/>
      <c r="E43" s="30" t="s">
        <v>38</v>
      </c>
      <c r="F43" s="8"/>
      <c r="H43" s="16">
        <v>83909.49</v>
      </c>
      <c r="J43" s="131">
        <v>83697.62</v>
      </c>
      <c r="K43" s="87"/>
      <c r="M43" s="131">
        <v>83909.49</v>
      </c>
      <c r="N43" s="87"/>
      <c r="O43" s="131">
        <v>-211.87</v>
      </c>
      <c r="P43" s="86"/>
      <c r="Q43" s="87"/>
      <c r="R43" s="131">
        <v>211.87</v>
      </c>
      <c r="S43" s="87"/>
      <c r="T43" s="32" t="s">
        <v>47</v>
      </c>
    </row>
    <row r="44" spans="1:20" ht="15" customHeight="1">
      <c r="A44" s="18"/>
      <c r="B44" s="85" t="s">
        <v>32</v>
      </c>
      <c r="C44" s="86"/>
      <c r="D44" s="87"/>
      <c r="E44" s="54" t="s">
        <v>38</v>
      </c>
      <c r="F44" s="8"/>
      <c r="H44" s="16">
        <v>635868.59</v>
      </c>
      <c r="J44" s="131">
        <v>630802.34</v>
      </c>
      <c r="K44" s="87"/>
      <c r="M44" s="131">
        <v>635868.59</v>
      </c>
      <c r="N44" s="87"/>
      <c r="O44" s="131">
        <v>-5066.25</v>
      </c>
      <c r="P44" s="86"/>
      <c r="Q44" s="87"/>
      <c r="R44" s="131">
        <v>5066.25</v>
      </c>
      <c r="S44" s="161"/>
      <c r="T44" s="32" t="s">
        <v>48</v>
      </c>
    </row>
    <row r="45" ht="15" customHeight="1"/>
    <row r="46" spans="1:256" ht="25.5" customHeight="1">
      <c r="A46" s="73" t="s">
        <v>57</v>
      </c>
      <c r="B46" s="74"/>
      <c r="C46" s="74"/>
      <c r="D46" s="74"/>
      <c r="E46" s="75"/>
      <c r="F46" s="76">
        <f>SUM(F47:G53)</f>
        <v>146902</v>
      </c>
      <c r="G46" s="7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12.75">
      <c r="A47" s="77" t="s">
        <v>59</v>
      </c>
      <c r="B47" s="78"/>
      <c r="C47" s="78"/>
      <c r="D47" s="78"/>
      <c r="E47" s="79"/>
      <c r="F47" s="80">
        <v>5041</v>
      </c>
      <c r="G47" s="81"/>
      <c r="H47" s="36"/>
      <c r="I47" s="36"/>
      <c r="J47" s="36"/>
      <c r="K47" s="36"/>
      <c r="L47" s="36"/>
      <c r="M47" s="5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12.75">
      <c r="A48" s="91" t="s">
        <v>60</v>
      </c>
      <c r="B48" s="92"/>
      <c r="C48" s="92"/>
      <c r="D48" s="92"/>
      <c r="E48" s="93"/>
      <c r="F48" s="1">
        <v>117237</v>
      </c>
      <c r="G48" s="57"/>
      <c r="H48" s="36"/>
      <c r="I48" s="36"/>
      <c r="J48" s="36"/>
      <c r="K48" s="36"/>
      <c r="L48" s="36"/>
      <c r="M48" s="60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12.75">
      <c r="A49" s="91" t="s">
        <v>61</v>
      </c>
      <c r="B49" s="92"/>
      <c r="C49" s="92"/>
      <c r="D49" s="92"/>
      <c r="E49" s="93"/>
      <c r="F49" s="56">
        <v>4105</v>
      </c>
      <c r="G49" s="57"/>
      <c r="H49" s="36"/>
      <c r="I49" s="36"/>
      <c r="J49" s="36"/>
      <c r="K49" s="36"/>
      <c r="L49" s="36"/>
      <c r="M49" s="60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2.75">
      <c r="A50" s="91" t="s">
        <v>49</v>
      </c>
      <c r="B50" s="92"/>
      <c r="C50" s="92"/>
      <c r="D50" s="92"/>
      <c r="E50" s="93"/>
      <c r="F50" s="56">
        <v>6770</v>
      </c>
      <c r="G50" s="57"/>
      <c r="H50" s="36"/>
      <c r="I50" s="36"/>
      <c r="J50" s="36"/>
      <c r="K50" s="36"/>
      <c r="L50" s="36"/>
      <c r="M50" s="61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29.25" customHeight="1">
      <c r="A51" s="91" t="s">
        <v>62</v>
      </c>
      <c r="B51" s="92"/>
      <c r="C51" s="92"/>
      <c r="D51" s="92"/>
      <c r="E51" s="93"/>
      <c r="F51" s="56">
        <v>6749</v>
      </c>
      <c r="G51" s="57"/>
      <c r="H51" s="36"/>
      <c r="I51" s="36"/>
      <c r="J51" s="36"/>
      <c r="K51" s="36"/>
      <c r="L51" s="36"/>
      <c r="M51" s="61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2.75">
      <c r="A52" s="147" t="s">
        <v>63</v>
      </c>
      <c r="B52" s="148"/>
      <c r="C52" s="148"/>
      <c r="D52" s="148"/>
      <c r="E52" s="149"/>
      <c r="F52" s="56">
        <v>6400</v>
      </c>
      <c r="G52" s="57"/>
      <c r="H52" s="36"/>
      <c r="I52" s="36"/>
      <c r="J52" s="36"/>
      <c r="K52" s="36"/>
      <c r="L52" s="36"/>
      <c r="M52" s="62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2.75">
      <c r="A53" s="58" t="s">
        <v>64</v>
      </c>
      <c r="B53" s="51"/>
      <c r="C53" s="51"/>
      <c r="D53" s="51"/>
      <c r="E53" s="52"/>
      <c r="F53" s="56">
        <v>600</v>
      </c>
      <c r="G53" s="57"/>
      <c r="H53" s="36"/>
      <c r="I53" s="36"/>
      <c r="J53" s="36"/>
      <c r="K53" s="36"/>
      <c r="L53" s="36"/>
      <c r="M53" s="63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2.75">
      <c r="A54" s="37"/>
      <c r="B54" s="37"/>
      <c r="C54" s="37"/>
      <c r="D54" s="37"/>
      <c r="E54" s="38"/>
      <c r="F54" s="39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2.75">
      <c r="A56" s="150" t="s">
        <v>65</v>
      </c>
      <c r="B56" s="89"/>
      <c r="C56" s="89"/>
      <c r="D56" s="89"/>
      <c r="E56" s="90"/>
      <c r="F56" s="151">
        <f>F57+F58+F59</f>
        <v>10192.39</v>
      </c>
      <c r="G56" s="151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2.75">
      <c r="A57" s="152" t="s">
        <v>50</v>
      </c>
      <c r="B57" s="153"/>
      <c r="C57" s="153"/>
      <c r="D57" s="153"/>
      <c r="E57" s="154"/>
      <c r="F57" s="155">
        <v>3780</v>
      </c>
      <c r="G57" s="155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2.75">
      <c r="A58" s="156" t="s">
        <v>51</v>
      </c>
      <c r="B58" s="153"/>
      <c r="C58" s="153"/>
      <c r="D58" s="153"/>
      <c r="E58" s="154"/>
      <c r="F58" s="155">
        <v>4050</v>
      </c>
      <c r="G58" s="155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2.75">
      <c r="A59" s="156" t="s">
        <v>52</v>
      </c>
      <c r="B59" s="153"/>
      <c r="C59" s="153"/>
      <c r="D59" s="153"/>
      <c r="E59" s="154"/>
      <c r="F59" s="155">
        <v>2362.39</v>
      </c>
      <c r="G59" s="155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12.75">
      <c r="A60" s="40"/>
      <c r="B60" s="41"/>
      <c r="C60" s="41"/>
      <c r="D60" s="41"/>
      <c r="E60" s="41"/>
      <c r="F60" s="42"/>
      <c r="G60" s="4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2.75">
      <c r="A61" s="40"/>
      <c r="B61" s="41"/>
      <c r="C61" s="41"/>
      <c r="D61" s="41"/>
      <c r="E61" s="41"/>
      <c r="F61" s="42"/>
      <c r="G61" s="4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2.75">
      <c r="A63" s="44" t="s">
        <v>53</v>
      </c>
      <c r="B63" s="44"/>
      <c r="C63" s="45"/>
      <c r="D63" s="46"/>
      <c r="E63" s="36"/>
      <c r="F63" s="36"/>
      <c r="G63" s="47" t="s">
        <v>54</v>
      </c>
      <c r="H63" s="48"/>
      <c r="I63" s="49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2.75">
      <c r="A64" s="36"/>
      <c r="B64" s="47"/>
      <c r="C64" s="46"/>
      <c r="D64" s="48"/>
      <c r="E64" s="48"/>
      <c r="F64" s="48"/>
      <c r="G64" s="48"/>
      <c r="H64" s="49"/>
      <c r="I64" s="49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2.75">
      <c r="A65" s="36"/>
      <c r="B65" s="48"/>
      <c r="C65" s="48"/>
      <c r="D65" s="48"/>
      <c r="E65" s="48"/>
      <c r="F65" s="48"/>
      <c r="G65" s="48"/>
      <c r="H65" s="49"/>
      <c r="I65" s="49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2.75">
      <c r="A66" s="36"/>
      <c r="B66" s="47"/>
      <c r="C66" s="48"/>
      <c r="D66" s="48"/>
      <c r="E66" s="48"/>
      <c r="F66" s="36"/>
      <c r="G66" s="50"/>
      <c r="H66" s="48"/>
      <c r="I66" s="49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ht="12.75">
      <c r="A67" s="157" t="s">
        <v>55</v>
      </c>
      <c r="B67" s="157"/>
      <c r="C67" s="157"/>
      <c r="D67" s="157"/>
      <c r="E67" s="48"/>
      <c r="F67" s="48"/>
      <c r="G67" s="48"/>
      <c r="H67" s="49"/>
      <c r="I67" s="49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ht="12.75">
      <c r="A68" s="158" t="s">
        <v>66</v>
      </c>
      <c r="B68" s="159"/>
      <c r="C68" s="50"/>
      <c r="D68" s="47"/>
      <c r="E68" s="48"/>
      <c r="F68" s="48"/>
      <c r="G68" s="48"/>
      <c r="H68" s="49"/>
      <c r="I68" s="49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ht="12.75">
      <c r="A69" s="158" t="s">
        <v>56</v>
      </c>
      <c r="B69" s="159"/>
      <c r="C69" s="50"/>
      <c r="D69" s="48"/>
      <c r="E69" s="48"/>
      <c r="F69" s="48"/>
      <c r="G69" s="48"/>
      <c r="H69" s="49"/>
      <c r="I69" s="49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</sheetData>
  <sheetProtection/>
  <mergeCells count="175">
    <mergeCell ref="O44:Q44"/>
    <mergeCell ref="R44:S44"/>
    <mergeCell ref="B43:D43"/>
    <mergeCell ref="J43:K43"/>
    <mergeCell ref="M43:N43"/>
    <mergeCell ref="O43:Q43"/>
    <mergeCell ref="R42:S42"/>
    <mergeCell ref="B42:D42"/>
    <mergeCell ref="J42:K42"/>
    <mergeCell ref="M42:N42"/>
    <mergeCell ref="O42:Q42"/>
    <mergeCell ref="A69:B69"/>
    <mergeCell ref="R43:S43"/>
    <mergeCell ref="B44:D44"/>
    <mergeCell ref="J44:K44"/>
    <mergeCell ref="M44:N44"/>
    <mergeCell ref="M41:N41"/>
    <mergeCell ref="O41:Q41"/>
    <mergeCell ref="R41:S41"/>
    <mergeCell ref="B40:D40"/>
    <mergeCell ref="J40:K40"/>
    <mergeCell ref="M40:N40"/>
    <mergeCell ref="O40:Q40"/>
    <mergeCell ref="R38:S38"/>
    <mergeCell ref="B38:D38"/>
    <mergeCell ref="J38:K38"/>
    <mergeCell ref="M38:N38"/>
    <mergeCell ref="O38:Q38"/>
    <mergeCell ref="R40:S40"/>
    <mergeCell ref="M37:N37"/>
    <mergeCell ref="O37:Q37"/>
    <mergeCell ref="R37:S37"/>
    <mergeCell ref="B35:D35"/>
    <mergeCell ref="J35:K35"/>
    <mergeCell ref="M35:N35"/>
    <mergeCell ref="O35:Q35"/>
    <mergeCell ref="A59:E59"/>
    <mergeCell ref="F59:G59"/>
    <mergeCell ref="A67:D67"/>
    <mergeCell ref="A68:B68"/>
    <mergeCell ref="B34:D34"/>
    <mergeCell ref="J34:K34"/>
    <mergeCell ref="B37:D37"/>
    <mergeCell ref="J37:K37"/>
    <mergeCell ref="B41:D41"/>
    <mergeCell ref="J41:K41"/>
    <mergeCell ref="A52:E52"/>
    <mergeCell ref="A56:E56"/>
    <mergeCell ref="F56:G56"/>
    <mergeCell ref="A57:E57"/>
    <mergeCell ref="F57:G57"/>
    <mergeCell ref="A58:E58"/>
    <mergeCell ref="F58:G58"/>
    <mergeCell ref="R32:S32"/>
    <mergeCell ref="B32:D32"/>
    <mergeCell ref="J32:K32"/>
    <mergeCell ref="M32:N32"/>
    <mergeCell ref="O32:Q32"/>
    <mergeCell ref="A51:E51"/>
    <mergeCell ref="M34:N34"/>
    <mergeCell ref="O34:Q34"/>
    <mergeCell ref="R34:S34"/>
    <mergeCell ref="R35:S35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A50:E50"/>
    <mergeCell ref="R27:S27"/>
    <mergeCell ref="B29:D29"/>
    <mergeCell ref="J29:K29"/>
    <mergeCell ref="M29:N29"/>
    <mergeCell ref="T22:T23"/>
    <mergeCell ref="B25:D25"/>
    <mergeCell ref="J25:K25"/>
    <mergeCell ref="M25:N25"/>
    <mergeCell ref="O25:Q25"/>
    <mergeCell ref="R25:S25"/>
    <mergeCell ref="E22:E23"/>
    <mergeCell ref="F22:F23"/>
    <mergeCell ref="H22:H23"/>
    <mergeCell ref="M22:N23"/>
    <mergeCell ref="O22:Q23"/>
    <mergeCell ref="J21:K21"/>
    <mergeCell ref="M21:N21"/>
    <mergeCell ref="O21:Q21"/>
    <mergeCell ref="R22:S23"/>
    <mergeCell ref="R18:S18"/>
    <mergeCell ref="R21:S21"/>
    <mergeCell ref="B20:D20"/>
    <mergeCell ref="J20:K20"/>
    <mergeCell ref="M20:N20"/>
    <mergeCell ref="O20:Q20"/>
    <mergeCell ref="R20:S20"/>
    <mergeCell ref="O15:Q16"/>
    <mergeCell ref="J18:K18"/>
    <mergeCell ref="M18:N18"/>
    <mergeCell ref="O18:Q18"/>
    <mergeCell ref="R15:S16"/>
    <mergeCell ref="J17:K17"/>
    <mergeCell ref="M17:N17"/>
    <mergeCell ref="O17:Q17"/>
    <mergeCell ref="R17:S17"/>
    <mergeCell ref="M14:N14"/>
    <mergeCell ref="A15:A16"/>
    <mergeCell ref="B15:D16"/>
    <mergeCell ref="E15:E16"/>
    <mergeCell ref="F15:F16"/>
    <mergeCell ref="H15:H16"/>
    <mergeCell ref="M15:N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T13:T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M10:N10"/>
    <mergeCell ref="C1:R2"/>
    <mergeCell ref="D3:P3"/>
    <mergeCell ref="C5:O5"/>
    <mergeCell ref="B7:D7"/>
    <mergeCell ref="L7:M7"/>
    <mergeCell ref="O7:Q7"/>
    <mergeCell ref="R7:S7"/>
    <mergeCell ref="B8:D8"/>
    <mergeCell ref="B9:D9"/>
    <mergeCell ref="A48:E48"/>
    <mergeCell ref="A49:E49"/>
    <mergeCell ref="B10:D10"/>
    <mergeCell ref="J10:K10"/>
    <mergeCell ref="A22:A23"/>
    <mergeCell ref="B22:D23"/>
    <mergeCell ref="B17:D17"/>
    <mergeCell ref="J22:K23"/>
    <mergeCell ref="J15:K16"/>
    <mergeCell ref="O10:Q10"/>
    <mergeCell ref="R13:S14"/>
    <mergeCell ref="E18:E19"/>
    <mergeCell ref="A46:E46"/>
    <mergeCell ref="F46:G46"/>
    <mergeCell ref="A47:E47"/>
    <mergeCell ref="F47:G47"/>
    <mergeCell ref="B33:D33"/>
    <mergeCell ref="B18:D18"/>
    <mergeCell ref="B21:D2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2021-03-15T10:14:22Z</cp:lastPrinted>
  <dcterms:created xsi:type="dcterms:W3CDTF">2021-02-26T07:37:09Z</dcterms:created>
  <dcterms:modified xsi:type="dcterms:W3CDTF">2021-03-18T11:41:10Z</dcterms:modified>
  <cp:category/>
  <cp:version/>
  <cp:contentType/>
  <cp:contentStatus/>
</cp:coreProperties>
</file>