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<sst xmlns="http://schemas.openxmlformats.org/spreadsheetml/2006/main" count="96" uniqueCount="66">
  <si>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</si>
  <si>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</si>
  <si>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Чичерина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</si>
  <si>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</si>
  <si>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</si>
  <si>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</si>
  <si>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</si>
  <si>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</si>
  <si>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</si>
  <si>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</si>
  <si>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</si>
  <si>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</si>
  <si>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</si>
  <si>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</si>
  <si>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</si>
  <si>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</si>
  <si>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</si>
  <si>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</si>
  <si>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</si>
  <si>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</si>
  <si>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</si>
  <si>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</si>
  <si>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</si>
  <si>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</si>
  <si>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</si>
  <si>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</si>
  <si>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</si>
  <si>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</si>
  <si>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</si>
  <si>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</si>
  <si>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</si>
  <si>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</si>
  <si>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</si>
  <si>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</si>
  <si>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</si>
  <si>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</si>
  <si>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</si>
  <si>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руб.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</si>
  <si>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</si>
  <si>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</si>
  <si>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</si>
  <si>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</si>
  <si>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</si>
  <si>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</si>
  <si>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</si>
  <si>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</si>
  <si>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</si>
  <si>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</si>
  <si>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</si>
  <si>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Ремонт подъездов</t>
  </si>
  <si>
    <t>кв.м</t>
  </si>
  <si>
    <t>ЦБС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</si>
  <si>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</si>
  <si>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</si>
  <si>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</si>
  <si>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</si>
  <si>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</si>
  <si>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</si>
  <si>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</si>
  <si>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дезинфекция подъездов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</si>
  <si>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</si>
  <si>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</si>
  <si>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</si>
  <si>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</si>
  <si>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</si>
  <si>
    <t>Дополнительные услуги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</si>
</sst>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4" xfId="34" applyBorder="1" applyAlignment="1">
      <alignment vertical="top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0" fontId="0" fillId="0" borderId="0" xfId="69" applyFill="1" applyBorder="1" applyAlignment="1">
      <alignment horizontal="right" vertical="center"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0" fontId="5" fillId="0" borderId="10" xfId="69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0" fontId="0" fillId="0" borderId="10" xfId="69" applyBorder="1" applyAlignment="1">
      <alignment wrapText="1"/>
      <protection/>
    </xf>
    <xf numFmtId="0" fontId="0" fillId="0" borderId="0" xfId="69" applyFont="1" applyBorder="1" applyAlignment="1">
      <alignment horizontal="left" wrapText="1"/>
      <protection/>
    </xf>
    <xf numFmtId="0" fontId="0" fillId="0" borderId="0" xfId="69" applyFont="1" applyBorder="1" applyAlignment="1">
      <alignment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0" fillId="33" borderId="10" xfId="0" applyFill="1" applyBorder="1" applyAlignment="1">
      <alignment horizontal="left" vertical="center"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1" fillId="0" borderId="10" xfId="34" applyBorder="1" applyAlignment="1">
      <alignment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2" fillId="0" borderId="12" xfId="33" applyFont="1" applyBorder="1" applyAlignment="1">
      <alignment horizontal="left" vertical="top" wrapText="1"/>
      <protection/>
    </xf>
    <xf numFmtId="0" fontId="2" fillId="0" borderId="13" xfId="33" applyFon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1" fillId="0" borderId="13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0" fillId="0" borderId="10" xfId="69" applyBorder="1" applyAlignment="1">
      <alignment horizontal="left" wrapText="1"/>
      <protection/>
    </xf>
    <xf numFmtId="0" fontId="0" fillId="0" borderId="10" xfId="69" applyFont="1" applyBorder="1" applyAlignment="1">
      <alignment horizontal="left" wrapText="1"/>
      <protection/>
    </xf>
    <xf numFmtId="2" fontId="0" fillId="0" borderId="10" xfId="69" applyNumberFormat="1" applyFont="1" applyBorder="1" applyAlignment="1">
      <alignment horizontal="right" vertical="center" wrapText="1"/>
      <protection/>
    </xf>
    <xf numFmtId="2" fontId="0" fillId="34" borderId="11" xfId="69" applyNumberFormat="1" applyFont="1" applyFill="1" applyBorder="1" applyAlignment="1">
      <alignment horizontal="right" vertical="center" wrapText="1"/>
      <protection/>
    </xf>
    <xf numFmtId="2" fontId="0" fillId="34" borderId="13" xfId="69" applyNumberFormat="1" applyFont="1" applyFill="1" applyBorder="1" applyAlignment="1">
      <alignment horizontal="right" vertical="center" wrapText="1"/>
      <protection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Border="1" applyAlignment="1">
      <alignment horizontal="right" vertical="top" wrapText="1"/>
    </xf>
    <xf numFmtId="0" fontId="1" fillId="0" borderId="11" xfId="33" applyBorder="1" applyAlignment="1">
      <alignment horizontal="left" vertical="top" wrapTex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5" fillId="0" borderId="10" xfId="69" applyFont="1" applyBorder="1" applyAlignment="1">
      <alignment horizontal="left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26" fillId="0" borderId="16" xfId="0" applyFont="1" applyBorder="1" applyAlignment="1">
      <alignment horizontal="left" wrapText="1"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26" fillId="0" borderId="0" xfId="0" applyFont="1" applyAlignment="1">
      <alignment wrapText="1"/>
    </xf>
    <xf numFmtId="0" fontId="26" fillId="0" borderId="16" xfId="0" applyFont="1" applyBorder="1" applyAlignment="1">
      <alignment horizontal="lef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="90" zoomScaleSheetLayoutView="90" zoomScalePageLayoutView="0" workbookViewId="0" topLeftCell="A1">
      <selection activeCell="J26" sqref="J26:K26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4.75390625" style="1" customWidth="1"/>
    <col min="5" max="5" width="7.25390625" style="1" customWidth="1"/>
    <col min="6" max="6" width="11.00390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00390625" style="1" customWidth="1"/>
    <col min="18" max="18" width="2.625" style="1" customWidth="1"/>
    <col min="19" max="19" width="7.875" style="1" customWidth="1"/>
    <col min="20" max="20" width="23.875" style="1" customWidth="1"/>
    <col min="21" max="16384" width="9.125" style="1" customWidth="1"/>
  </cols>
  <sheetData>
    <row r="1" spans="1:20" ht="23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0" customHeight="1" hidden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4:16" ht="11.25" customHeight="1">
      <c r="D3" s="70" t="s">
        <v>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ht="0.75" customHeight="1"/>
    <row r="5" spans="3:15" ht="18" customHeight="1">
      <c r="C5" s="72" t="s">
        <v>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ht="2.25" customHeight="1"/>
    <row r="7" spans="1:20" ht="25.5">
      <c r="A7" s="2" t="s">
        <v>3</v>
      </c>
      <c r="B7" s="74" t="s">
        <v>4</v>
      </c>
      <c r="C7" s="68"/>
      <c r="D7" s="67"/>
      <c r="E7" s="6" t="s">
        <v>5</v>
      </c>
      <c r="F7" s="2" t="s">
        <v>6</v>
      </c>
      <c r="H7" s="2" t="s">
        <v>33</v>
      </c>
      <c r="J7" s="2" t="s">
        <v>7</v>
      </c>
      <c r="L7" s="74" t="s">
        <v>8</v>
      </c>
      <c r="M7" s="67"/>
      <c r="O7" s="74" t="s">
        <v>9</v>
      </c>
      <c r="P7" s="68"/>
      <c r="Q7" s="67"/>
      <c r="R7" s="74" t="s">
        <v>10</v>
      </c>
      <c r="S7" s="75"/>
      <c r="T7" s="2" t="s">
        <v>11</v>
      </c>
    </row>
    <row r="8" spans="1:20" ht="12.75">
      <c r="A8" s="3"/>
      <c r="B8" s="57" t="s">
        <v>34</v>
      </c>
      <c r="C8" s="58"/>
      <c r="D8" s="59"/>
      <c r="E8" s="26" t="s">
        <v>35</v>
      </c>
      <c r="F8" s="2"/>
      <c r="H8" s="27">
        <f>SUM(H9:H10)</f>
        <v>2622.6</v>
      </c>
      <c r="J8" s="3"/>
      <c r="L8" s="25"/>
      <c r="M8" s="29"/>
      <c r="O8" s="3"/>
      <c r="P8" s="4"/>
      <c r="Q8" s="5"/>
      <c r="R8" s="3"/>
      <c r="S8" s="7"/>
      <c r="T8" s="2"/>
    </row>
    <row r="9" spans="1:20" ht="12.75">
      <c r="A9" s="10"/>
      <c r="B9" s="60" t="s">
        <v>12</v>
      </c>
      <c r="C9" s="61"/>
      <c r="D9" s="62"/>
      <c r="E9" s="11" t="s">
        <v>35</v>
      </c>
      <c r="F9" s="2"/>
      <c r="H9" s="28">
        <v>2314.7</v>
      </c>
      <c r="J9" s="3"/>
      <c r="L9" s="25"/>
      <c r="M9" s="29"/>
      <c r="O9" s="3"/>
      <c r="P9" s="4"/>
      <c r="Q9" s="5"/>
      <c r="R9" s="3"/>
      <c r="S9" s="7"/>
      <c r="T9" s="2"/>
    </row>
    <row r="10" spans="1:20" ht="15" customHeight="1">
      <c r="A10" s="10"/>
      <c r="B10" s="63" t="s">
        <v>36</v>
      </c>
      <c r="C10" s="64"/>
      <c r="D10" s="65"/>
      <c r="E10" s="11" t="s">
        <v>35</v>
      </c>
      <c r="F10" s="8"/>
      <c r="H10" s="28">
        <v>307.9</v>
      </c>
      <c r="J10" s="66"/>
      <c r="K10" s="67"/>
      <c r="M10" s="66"/>
      <c r="N10" s="67"/>
      <c r="O10" s="66"/>
      <c r="P10" s="68"/>
      <c r="Q10" s="67"/>
      <c r="R10" s="66"/>
      <c r="S10" s="80"/>
      <c r="T10" s="8"/>
    </row>
    <row r="11" spans="1:20" ht="0" customHeight="1" hidden="1">
      <c r="A11" s="81">
        <v>1</v>
      </c>
      <c r="B11" s="83" t="s">
        <v>13</v>
      </c>
      <c r="C11" s="84"/>
      <c r="D11" s="77"/>
      <c r="E11" s="86" t="s">
        <v>37</v>
      </c>
      <c r="F11" s="88">
        <v>9.53</v>
      </c>
      <c r="H11" s="88">
        <v>264709.44</v>
      </c>
      <c r="J11" s="89">
        <v>253915.39</v>
      </c>
      <c r="K11" s="77"/>
      <c r="O11" s="89">
        <v>-10794.05</v>
      </c>
      <c r="P11" s="84"/>
      <c r="Q11" s="77"/>
      <c r="R11" s="89">
        <v>10794.05</v>
      </c>
      <c r="S11" s="77"/>
      <c r="T11" s="138" t="s">
        <v>38</v>
      </c>
    </row>
    <row r="12" spans="1:20" ht="26.25" customHeight="1">
      <c r="A12" s="82"/>
      <c r="B12" s="78"/>
      <c r="C12" s="85"/>
      <c r="D12" s="79"/>
      <c r="E12" s="87"/>
      <c r="F12" s="82"/>
      <c r="H12" s="82"/>
      <c r="J12" s="78"/>
      <c r="K12" s="79"/>
      <c r="M12" s="89">
        <v>264709.44</v>
      </c>
      <c r="N12" s="77"/>
      <c r="O12" s="78"/>
      <c r="P12" s="85"/>
      <c r="Q12" s="79"/>
      <c r="R12" s="78"/>
      <c r="S12" s="79"/>
      <c r="T12" s="139"/>
    </row>
    <row r="13" spans="1:20" ht="0" customHeight="1" hidden="1">
      <c r="A13" s="95">
        <v>1.1</v>
      </c>
      <c r="B13" s="97" t="s">
        <v>14</v>
      </c>
      <c r="C13" s="84"/>
      <c r="D13" s="77"/>
      <c r="E13" s="86" t="s">
        <v>37</v>
      </c>
      <c r="F13" s="98">
        <v>1.05</v>
      </c>
      <c r="H13" s="99">
        <v>29165.28</v>
      </c>
      <c r="J13" s="100">
        <v>27976.01</v>
      </c>
      <c r="K13" s="77"/>
      <c r="M13" s="78"/>
      <c r="N13" s="79"/>
      <c r="O13" s="101">
        <v>-1189.27</v>
      </c>
      <c r="P13" s="84"/>
      <c r="Q13" s="77"/>
      <c r="R13" s="76">
        <v>1189.27</v>
      </c>
      <c r="S13" s="77"/>
      <c r="T13" s="140" t="s">
        <v>39</v>
      </c>
    </row>
    <row r="14" spans="1:20" ht="29.25" customHeight="1">
      <c r="A14" s="96"/>
      <c r="B14" s="78"/>
      <c r="C14" s="85"/>
      <c r="D14" s="79"/>
      <c r="E14" s="87"/>
      <c r="F14" s="82"/>
      <c r="H14" s="85"/>
      <c r="J14" s="78"/>
      <c r="K14" s="79"/>
      <c r="M14" s="104">
        <v>29165.28</v>
      </c>
      <c r="N14" s="67"/>
      <c r="O14" s="78"/>
      <c r="P14" s="85"/>
      <c r="Q14" s="79"/>
      <c r="R14" s="78"/>
      <c r="S14" s="79"/>
      <c r="T14" s="141"/>
    </row>
    <row r="15" spans="1:20" ht="0" customHeight="1" hidden="1">
      <c r="A15" s="105">
        <v>1.2</v>
      </c>
      <c r="B15" s="106" t="s">
        <v>15</v>
      </c>
      <c r="C15" s="84"/>
      <c r="D15" s="77"/>
      <c r="E15" s="86" t="s">
        <v>37</v>
      </c>
      <c r="F15" s="88">
        <v>1.33</v>
      </c>
      <c r="H15" s="88">
        <v>36942.72</v>
      </c>
      <c r="J15" s="89">
        <v>35436.32</v>
      </c>
      <c r="K15" s="91"/>
      <c r="M15" s="89">
        <v>36942.72</v>
      </c>
      <c r="N15" s="91"/>
      <c r="O15" s="89">
        <v>-1506.4</v>
      </c>
      <c r="P15" s="90"/>
      <c r="Q15" s="91"/>
      <c r="R15" s="89">
        <v>1506.4</v>
      </c>
      <c r="S15" s="91"/>
      <c r="T15" s="140" t="s">
        <v>39</v>
      </c>
    </row>
    <row r="16" spans="1:20" ht="15" customHeight="1">
      <c r="A16" s="82"/>
      <c r="B16" s="78"/>
      <c r="C16" s="85"/>
      <c r="D16" s="79"/>
      <c r="E16" s="87"/>
      <c r="F16" s="82"/>
      <c r="H16" s="107"/>
      <c r="J16" s="92"/>
      <c r="K16" s="94"/>
      <c r="M16" s="92"/>
      <c r="N16" s="94"/>
      <c r="O16" s="92"/>
      <c r="P16" s="93"/>
      <c r="Q16" s="94"/>
      <c r="R16" s="92"/>
      <c r="S16" s="94"/>
      <c r="T16" s="141"/>
    </row>
    <row r="17" spans="1:20" ht="15" customHeight="1">
      <c r="A17" s="10">
        <v>1.3</v>
      </c>
      <c r="B17" s="60" t="s">
        <v>16</v>
      </c>
      <c r="C17" s="108"/>
      <c r="D17" s="103"/>
      <c r="E17" s="30" t="s">
        <v>37</v>
      </c>
      <c r="F17" s="12">
        <v>2.93</v>
      </c>
      <c r="H17" s="12">
        <v>81384.96</v>
      </c>
      <c r="J17" s="102">
        <v>78066.34</v>
      </c>
      <c r="K17" s="103"/>
      <c r="M17" s="102">
        <v>81384.96</v>
      </c>
      <c r="N17" s="103"/>
      <c r="O17" s="102">
        <v>-3318.62</v>
      </c>
      <c r="P17" s="108"/>
      <c r="Q17" s="103"/>
      <c r="R17" s="102">
        <v>3318.62</v>
      </c>
      <c r="S17" s="103"/>
      <c r="T17" s="142" t="s">
        <v>39</v>
      </c>
    </row>
    <row r="18" spans="1:20" ht="15" customHeight="1">
      <c r="A18" s="10">
        <v>1.4</v>
      </c>
      <c r="B18" s="60" t="s">
        <v>17</v>
      </c>
      <c r="C18" s="108"/>
      <c r="D18" s="103"/>
      <c r="E18" s="30" t="s">
        <v>37</v>
      </c>
      <c r="F18" s="12">
        <v>2.26</v>
      </c>
      <c r="H18" s="12">
        <v>62774.76</v>
      </c>
      <c r="J18" s="102">
        <v>60214.99</v>
      </c>
      <c r="K18" s="103"/>
      <c r="M18" s="102">
        <v>62774.76</v>
      </c>
      <c r="N18" s="103"/>
      <c r="O18" s="102">
        <v>-2559.77</v>
      </c>
      <c r="P18" s="108"/>
      <c r="Q18" s="103"/>
      <c r="R18" s="102">
        <v>2559.77</v>
      </c>
      <c r="S18" s="103"/>
      <c r="T18" s="32" t="s">
        <v>40</v>
      </c>
    </row>
    <row r="19" ht="0" customHeight="1" hidden="1">
      <c r="T19" s="143"/>
    </row>
    <row r="20" spans="1:20" ht="15" customHeight="1">
      <c r="A20" s="13">
        <v>1.5</v>
      </c>
      <c r="B20" s="60" t="s">
        <v>18</v>
      </c>
      <c r="C20" s="108"/>
      <c r="D20" s="103"/>
      <c r="E20" s="30" t="s">
        <v>37</v>
      </c>
      <c r="F20" s="12">
        <v>1.23</v>
      </c>
      <c r="H20" s="12">
        <v>34164.96</v>
      </c>
      <c r="J20" s="102">
        <v>32771.82</v>
      </c>
      <c r="K20" s="103"/>
      <c r="M20" s="102">
        <v>34164.96</v>
      </c>
      <c r="N20" s="103"/>
      <c r="O20" s="102">
        <v>-1393.14</v>
      </c>
      <c r="P20" s="108"/>
      <c r="Q20" s="103"/>
      <c r="R20" s="102">
        <v>1393.14</v>
      </c>
      <c r="S20" s="103"/>
      <c r="T20" s="32" t="s">
        <v>41</v>
      </c>
    </row>
    <row r="21" spans="1:20" ht="14.25" customHeight="1">
      <c r="A21" s="14">
        <v>1.6</v>
      </c>
      <c r="B21" s="109" t="s">
        <v>19</v>
      </c>
      <c r="C21" s="108"/>
      <c r="D21" s="103"/>
      <c r="E21" s="30" t="s">
        <v>37</v>
      </c>
      <c r="F21" s="15">
        <v>0.37</v>
      </c>
      <c r="H21" s="16">
        <v>10277.28</v>
      </c>
      <c r="J21" s="110">
        <v>9858.2</v>
      </c>
      <c r="K21" s="103"/>
      <c r="M21" s="110">
        <v>10277.28</v>
      </c>
      <c r="N21" s="103"/>
      <c r="O21" s="111">
        <v>-419.08</v>
      </c>
      <c r="P21" s="108"/>
      <c r="Q21" s="103"/>
      <c r="R21" s="112">
        <v>419.08</v>
      </c>
      <c r="S21" s="103"/>
      <c r="T21" s="32" t="s">
        <v>42</v>
      </c>
    </row>
    <row r="22" spans="1:20" ht="0.75" customHeight="1">
      <c r="A22" s="105">
        <v>1.7</v>
      </c>
      <c r="B22" s="106" t="s">
        <v>20</v>
      </c>
      <c r="C22" s="90"/>
      <c r="D22" s="91"/>
      <c r="E22" s="113" t="s">
        <v>37</v>
      </c>
      <c r="F22" s="88">
        <v>0.15</v>
      </c>
      <c r="H22" s="88">
        <v>4166.52</v>
      </c>
      <c r="J22" s="89">
        <v>3996.62</v>
      </c>
      <c r="K22" s="91"/>
      <c r="M22" s="89">
        <v>4166.52</v>
      </c>
      <c r="N22" s="91"/>
      <c r="O22" s="89">
        <v>-169.9</v>
      </c>
      <c r="P22" s="90"/>
      <c r="Q22" s="91"/>
      <c r="R22" s="89">
        <v>169.9</v>
      </c>
      <c r="S22" s="91"/>
      <c r="T22" s="138" t="s">
        <v>43</v>
      </c>
    </row>
    <row r="23" spans="1:20" ht="39" customHeight="1">
      <c r="A23" s="107"/>
      <c r="B23" s="92"/>
      <c r="C23" s="93"/>
      <c r="D23" s="94"/>
      <c r="E23" s="107"/>
      <c r="F23" s="107"/>
      <c r="H23" s="107"/>
      <c r="J23" s="92"/>
      <c r="K23" s="94"/>
      <c r="M23" s="92"/>
      <c r="N23" s="94"/>
      <c r="O23" s="92"/>
      <c r="P23" s="93"/>
      <c r="Q23" s="94"/>
      <c r="R23" s="92"/>
      <c r="S23" s="94"/>
      <c r="T23" s="144"/>
    </row>
    <row r="24" ht="0" customHeight="1" hidden="1">
      <c r="T24" s="143"/>
    </row>
    <row r="25" spans="1:20" ht="15" customHeight="1">
      <c r="A25" s="10">
        <v>1.8</v>
      </c>
      <c r="B25" s="60" t="s">
        <v>21</v>
      </c>
      <c r="C25" s="108"/>
      <c r="D25" s="103"/>
      <c r="E25" s="30" t="s">
        <v>37</v>
      </c>
      <c r="F25" s="12">
        <v>0.15</v>
      </c>
      <c r="H25" s="12">
        <v>4166.52</v>
      </c>
      <c r="J25" s="102">
        <v>3996.62</v>
      </c>
      <c r="K25" s="103"/>
      <c r="M25" s="102">
        <v>4166.52</v>
      </c>
      <c r="N25" s="103"/>
      <c r="O25" s="102">
        <v>-169.9</v>
      </c>
      <c r="P25" s="108"/>
      <c r="Q25" s="103"/>
      <c r="R25" s="102">
        <v>169.9</v>
      </c>
      <c r="S25" s="103"/>
      <c r="T25" s="32" t="s">
        <v>44</v>
      </c>
    </row>
    <row r="26" spans="1:20" ht="12.75">
      <c r="A26" s="10">
        <v>1.9</v>
      </c>
      <c r="B26" s="60" t="s">
        <v>22</v>
      </c>
      <c r="C26" s="108"/>
      <c r="D26" s="103"/>
      <c r="E26" s="30" t="s">
        <v>37</v>
      </c>
      <c r="F26" s="12">
        <v>0.06</v>
      </c>
      <c r="H26" s="12">
        <v>1666.56</v>
      </c>
      <c r="J26" s="102">
        <v>1598.62</v>
      </c>
      <c r="K26" s="103"/>
      <c r="M26" s="102">
        <v>1666.56</v>
      </c>
      <c r="N26" s="103"/>
      <c r="O26" s="102">
        <v>-67.94</v>
      </c>
      <c r="P26" s="108"/>
      <c r="Q26" s="103"/>
      <c r="R26" s="102">
        <v>67.94</v>
      </c>
      <c r="S26" s="103"/>
      <c r="T26" s="32" t="s">
        <v>63</v>
      </c>
    </row>
    <row r="27" spans="1:20" ht="13.5" customHeight="1">
      <c r="A27" s="17"/>
      <c r="B27" s="114"/>
      <c r="C27" s="108"/>
      <c r="D27" s="103"/>
      <c r="E27" s="30"/>
      <c r="F27" s="8"/>
      <c r="H27" s="8"/>
      <c r="J27" s="66"/>
      <c r="K27" s="103"/>
      <c r="M27" s="66"/>
      <c r="N27" s="103"/>
      <c r="O27" s="66"/>
      <c r="P27" s="108"/>
      <c r="Q27" s="103"/>
      <c r="R27" s="66"/>
      <c r="S27" s="80"/>
      <c r="T27" s="8"/>
    </row>
    <row r="28" ht="0" customHeight="1" hidden="1">
      <c r="E28" s="30" t="s">
        <v>37</v>
      </c>
    </row>
    <row r="29" spans="1:20" ht="15" customHeight="1">
      <c r="A29" s="17">
        <v>2</v>
      </c>
      <c r="B29" s="114" t="s">
        <v>23</v>
      </c>
      <c r="C29" s="108"/>
      <c r="D29" s="103"/>
      <c r="E29" s="30" t="s">
        <v>37</v>
      </c>
      <c r="F29" s="12">
        <v>1.8</v>
      </c>
      <c r="H29" s="8"/>
      <c r="J29" s="115">
        <f>J30+J31+J33+J34-J35</f>
        <v>15404.480000000007</v>
      </c>
      <c r="K29" s="116"/>
      <c r="L29" s="31"/>
      <c r="M29" s="115">
        <v>7640</v>
      </c>
      <c r="N29" s="116"/>
      <c r="O29" s="115">
        <f>J29-M29</f>
        <v>7764.480000000007</v>
      </c>
      <c r="P29" s="117"/>
      <c r="Q29" s="116"/>
      <c r="R29" s="115"/>
      <c r="S29" s="116"/>
      <c r="T29" s="8"/>
    </row>
    <row r="30" spans="1:20" ht="15" customHeight="1">
      <c r="A30" s="10"/>
      <c r="B30" s="60" t="s">
        <v>24</v>
      </c>
      <c r="C30" s="108"/>
      <c r="D30" s="103"/>
      <c r="E30" s="30" t="s">
        <v>37</v>
      </c>
      <c r="F30" s="18"/>
      <c r="H30" s="12">
        <v>49997.52</v>
      </c>
      <c r="J30" s="102">
        <v>48119.15</v>
      </c>
      <c r="K30" s="103"/>
      <c r="M30" s="66"/>
      <c r="N30" s="103"/>
      <c r="O30" s="66"/>
      <c r="P30" s="108"/>
      <c r="Q30" s="103"/>
      <c r="R30" s="66"/>
      <c r="S30" s="80"/>
      <c r="T30" s="8"/>
    </row>
    <row r="31" spans="1:20" ht="15" customHeight="1">
      <c r="A31" s="10"/>
      <c r="B31" s="60" t="s">
        <v>25</v>
      </c>
      <c r="C31" s="108"/>
      <c r="D31" s="103"/>
      <c r="E31" s="30" t="s">
        <v>37</v>
      </c>
      <c r="F31" s="8"/>
      <c r="H31" s="8"/>
      <c r="J31" s="102">
        <v>-509427.21</v>
      </c>
      <c r="K31" s="103"/>
      <c r="M31" s="66"/>
      <c r="N31" s="103"/>
      <c r="O31" s="66"/>
      <c r="P31" s="108"/>
      <c r="Q31" s="103"/>
      <c r="R31" s="66"/>
      <c r="S31" s="80"/>
      <c r="T31" s="8"/>
    </row>
    <row r="32" spans="1:20" ht="15" customHeight="1">
      <c r="A32" s="10"/>
      <c r="B32" s="60" t="s">
        <v>26</v>
      </c>
      <c r="C32" s="108"/>
      <c r="D32" s="103"/>
      <c r="E32" s="30" t="s">
        <v>37</v>
      </c>
      <c r="F32" s="8"/>
      <c r="H32" s="8"/>
      <c r="J32" s="66"/>
      <c r="K32" s="103"/>
      <c r="M32" s="102">
        <v>7640</v>
      </c>
      <c r="N32" s="103"/>
      <c r="O32" s="66"/>
      <c r="P32" s="108"/>
      <c r="Q32" s="103"/>
      <c r="R32" s="66"/>
      <c r="S32" s="80"/>
      <c r="T32" s="8"/>
    </row>
    <row r="33" spans="1:20" ht="15" customHeight="1">
      <c r="A33" s="10"/>
      <c r="B33" s="128" t="s">
        <v>49</v>
      </c>
      <c r="C33" s="108"/>
      <c r="D33" s="103"/>
      <c r="E33" s="30" t="s">
        <v>37</v>
      </c>
      <c r="F33" s="8"/>
      <c r="H33" s="8"/>
      <c r="J33" s="23">
        <f>47041.16+404780.97</f>
        <v>451822.13</v>
      </c>
      <c r="K33" s="21"/>
      <c r="M33" s="20"/>
      <c r="N33" s="21"/>
      <c r="O33" s="23"/>
      <c r="P33" s="22"/>
      <c r="Q33" s="21"/>
      <c r="R33" s="23"/>
      <c r="S33" s="24"/>
      <c r="T33" s="8"/>
    </row>
    <row r="34" spans="1:20" ht="15" customHeight="1">
      <c r="A34" s="10"/>
      <c r="B34" s="128" t="s">
        <v>65</v>
      </c>
      <c r="C34" s="108"/>
      <c r="D34" s="103"/>
      <c r="E34" s="30" t="s">
        <v>37</v>
      </c>
      <c r="F34" s="8"/>
      <c r="H34" s="8"/>
      <c r="J34" s="23">
        <v>35684.46</v>
      </c>
      <c r="K34" s="21"/>
      <c r="M34" s="20"/>
      <c r="N34" s="21"/>
      <c r="O34" s="23"/>
      <c r="P34" s="22"/>
      <c r="Q34" s="21"/>
      <c r="R34" s="23"/>
      <c r="S34" s="24"/>
      <c r="T34" s="8"/>
    </row>
    <row r="35" spans="1:20" ht="15" customHeight="1">
      <c r="A35" s="10"/>
      <c r="B35" s="128" t="s">
        <v>48</v>
      </c>
      <c r="C35" s="132"/>
      <c r="D35" s="133"/>
      <c r="E35" s="34" t="s">
        <v>37</v>
      </c>
      <c r="F35" s="8"/>
      <c r="H35" s="8"/>
      <c r="J35" s="23">
        <v>10794.05</v>
      </c>
      <c r="K35" s="21"/>
      <c r="M35" s="20"/>
      <c r="N35" s="21"/>
      <c r="O35" s="23"/>
      <c r="P35" s="22"/>
      <c r="Q35" s="21"/>
      <c r="R35" s="23"/>
      <c r="S35" s="24"/>
      <c r="T35" s="8"/>
    </row>
    <row r="36" spans="1:20" ht="14.25" customHeight="1">
      <c r="A36" s="10"/>
      <c r="B36" s="60" t="s">
        <v>27</v>
      </c>
      <c r="C36" s="108"/>
      <c r="D36" s="103"/>
      <c r="E36" s="30"/>
      <c r="F36" s="8"/>
      <c r="H36" s="8"/>
      <c r="J36" s="66"/>
      <c r="K36" s="103"/>
      <c r="M36" s="66"/>
      <c r="N36" s="103"/>
      <c r="O36" s="66"/>
      <c r="P36" s="108"/>
      <c r="Q36" s="103"/>
      <c r="R36" s="66"/>
      <c r="S36" s="80"/>
      <c r="T36" s="8"/>
    </row>
    <row r="37" ht="0" customHeight="1" hidden="1">
      <c r="E37" s="30" t="s">
        <v>37</v>
      </c>
    </row>
    <row r="38" spans="1:20" ht="15" customHeight="1">
      <c r="A38" s="17">
        <v>3</v>
      </c>
      <c r="B38" s="114" t="s">
        <v>28</v>
      </c>
      <c r="C38" s="108"/>
      <c r="D38" s="103"/>
      <c r="E38" s="30" t="s">
        <v>37</v>
      </c>
      <c r="F38" s="8"/>
      <c r="H38" s="12">
        <v>981648.45</v>
      </c>
      <c r="J38" s="102">
        <v>915502.54</v>
      </c>
      <c r="K38" s="103"/>
      <c r="M38" s="102">
        <v>981648.45</v>
      </c>
      <c r="N38" s="103"/>
      <c r="O38" s="102">
        <v>-66145.91</v>
      </c>
      <c r="P38" s="108"/>
      <c r="Q38" s="103"/>
      <c r="R38" s="102">
        <v>66145.91</v>
      </c>
      <c r="S38" s="103"/>
      <c r="T38" s="8"/>
    </row>
    <row r="39" spans="1:20" ht="15" customHeight="1">
      <c r="A39" s="19"/>
      <c r="B39" s="60" t="s">
        <v>29</v>
      </c>
      <c r="C39" s="108"/>
      <c r="D39" s="103"/>
      <c r="E39" s="30" t="s">
        <v>37</v>
      </c>
      <c r="F39" s="8"/>
      <c r="H39" s="9">
        <v>25276.74</v>
      </c>
      <c r="J39" s="102">
        <v>24380.84</v>
      </c>
      <c r="K39" s="103"/>
      <c r="M39" s="102">
        <v>25276.74</v>
      </c>
      <c r="N39" s="103"/>
      <c r="O39" s="102">
        <v>-895.9</v>
      </c>
      <c r="P39" s="108"/>
      <c r="Q39" s="103"/>
      <c r="R39" s="102">
        <v>895.9</v>
      </c>
      <c r="S39" s="103"/>
      <c r="T39" s="33" t="s">
        <v>45</v>
      </c>
    </row>
    <row r="40" spans="1:20" ht="15" customHeight="1">
      <c r="A40" s="13"/>
      <c r="B40" s="60" t="s">
        <v>30</v>
      </c>
      <c r="C40" s="108"/>
      <c r="D40" s="103"/>
      <c r="E40" s="30" t="s">
        <v>37</v>
      </c>
      <c r="F40" s="18"/>
      <c r="H40" s="12">
        <v>187293.77</v>
      </c>
      <c r="J40" s="102">
        <v>180801.92</v>
      </c>
      <c r="K40" s="103"/>
      <c r="M40" s="102">
        <v>187293.77</v>
      </c>
      <c r="N40" s="103"/>
      <c r="O40" s="102">
        <v>-6491.85</v>
      </c>
      <c r="P40" s="108"/>
      <c r="Q40" s="103"/>
      <c r="R40" s="102">
        <v>6491.85</v>
      </c>
      <c r="S40" s="103"/>
      <c r="T40" s="32" t="s">
        <v>46</v>
      </c>
    </row>
    <row r="41" spans="1:20" ht="15" customHeight="1">
      <c r="A41" s="13"/>
      <c r="B41" s="60" t="s">
        <v>31</v>
      </c>
      <c r="C41" s="108"/>
      <c r="D41" s="103"/>
      <c r="E41" s="30" t="s">
        <v>37</v>
      </c>
      <c r="F41" s="8"/>
      <c r="H41" s="12">
        <v>126325.94</v>
      </c>
      <c r="J41" s="102">
        <v>122012.72</v>
      </c>
      <c r="K41" s="103"/>
      <c r="M41" s="102">
        <v>126325.94</v>
      </c>
      <c r="N41" s="103"/>
      <c r="O41" s="102">
        <v>-4313.22</v>
      </c>
      <c r="P41" s="108"/>
      <c r="Q41" s="103"/>
      <c r="R41" s="102">
        <v>4313.22</v>
      </c>
      <c r="S41" s="103"/>
      <c r="T41" s="32" t="s">
        <v>46</v>
      </c>
    </row>
    <row r="42" spans="1:20" ht="15" customHeight="1">
      <c r="A42" s="13"/>
      <c r="B42" s="60" t="s">
        <v>32</v>
      </c>
      <c r="C42" s="108"/>
      <c r="D42" s="103"/>
      <c r="E42" s="56" t="s">
        <v>37</v>
      </c>
      <c r="F42" s="8"/>
      <c r="H42" s="12">
        <v>642752</v>
      </c>
      <c r="J42" s="102">
        <v>588307.06</v>
      </c>
      <c r="K42" s="103"/>
      <c r="M42" s="102">
        <v>642752</v>
      </c>
      <c r="N42" s="103"/>
      <c r="O42" s="102">
        <v>-54444.94</v>
      </c>
      <c r="P42" s="108"/>
      <c r="Q42" s="103"/>
      <c r="R42" s="102">
        <v>54444.94</v>
      </c>
      <c r="S42" s="127"/>
      <c r="T42" s="32" t="s">
        <v>47</v>
      </c>
    </row>
    <row r="43" ht="15" customHeight="1"/>
    <row r="44" spans="1:256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256" ht="25.5" customHeight="1">
      <c r="A45" s="134" t="s">
        <v>58</v>
      </c>
      <c r="B45" s="135"/>
      <c r="C45" s="135"/>
      <c r="D45" s="135"/>
      <c r="E45" s="136"/>
      <c r="F45" s="118">
        <f>SUM(F46:G47)</f>
        <v>7640</v>
      </c>
      <c r="G45" s="118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ht="12.75">
      <c r="A46" s="124" t="s">
        <v>64</v>
      </c>
      <c r="B46" s="125"/>
      <c r="C46" s="125"/>
      <c r="D46" s="125"/>
      <c r="E46" s="126"/>
      <c r="F46" s="122">
        <v>6240</v>
      </c>
      <c r="G46" s="12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56" ht="12.75">
      <c r="A47" s="53" t="s">
        <v>59</v>
      </c>
      <c r="B47" s="54"/>
      <c r="C47" s="54"/>
      <c r="D47" s="54"/>
      <c r="E47" s="55"/>
      <c r="F47" s="122">
        <v>1400</v>
      </c>
      <c r="G47" s="123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ht="10.5" customHeight="1">
      <c r="A48" s="36"/>
      <c r="B48" s="37"/>
      <c r="C48" s="37"/>
      <c r="D48" s="37"/>
      <c r="E48" s="37"/>
      <c r="F48" s="38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ht="13.5" customHeight="1">
      <c r="A49" s="35"/>
      <c r="B49" s="35"/>
      <c r="C49" s="35"/>
      <c r="D49" s="35"/>
      <c r="E49" s="35"/>
      <c r="F49" s="39" t="s">
        <v>50</v>
      </c>
      <c r="G49" s="39" t="s">
        <v>37</v>
      </c>
      <c r="H49" s="39" t="s">
        <v>37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ht="24.75" customHeight="1">
      <c r="A50" s="137" t="s">
        <v>60</v>
      </c>
      <c r="B50" s="137"/>
      <c r="C50" s="137"/>
      <c r="D50" s="137"/>
      <c r="E50" s="137"/>
      <c r="F50" s="40">
        <f>F51</f>
        <v>307.9</v>
      </c>
      <c r="G50" s="41">
        <f>G51</f>
        <v>7572.29</v>
      </c>
      <c r="H50" s="40">
        <f>H51</f>
        <v>7667.1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ht="12.75">
      <c r="A51" s="120" t="s">
        <v>51</v>
      </c>
      <c r="B51" s="120"/>
      <c r="C51" s="120"/>
      <c r="D51" s="120"/>
      <c r="E51" s="120"/>
      <c r="F51" s="42">
        <v>307.9</v>
      </c>
      <c r="G51" s="43">
        <v>7572.29</v>
      </c>
      <c r="H51" s="42">
        <v>7667.1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ht="10.5" customHeight="1">
      <c r="A52" s="44"/>
      <c r="B52" s="44"/>
      <c r="C52" s="44"/>
      <c r="D52" s="44"/>
      <c r="E52" s="44"/>
      <c r="F52" s="45"/>
      <c r="G52" s="37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ht="10.5" customHeight="1">
      <c r="A53" s="44"/>
      <c r="B53" s="44"/>
      <c r="C53" s="44"/>
      <c r="D53" s="44"/>
      <c r="E53" s="44"/>
      <c r="F53" s="45"/>
      <c r="G53" s="37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ht="12.75">
      <c r="A54" s="137" t="s">
        <v>61</v>
      </c>
      <c r="B54" s="137"/>
      <c r="C54" s="137"/>
      <c r="D54" s="137"/>
      <c r="E54" s="137"/>
      <c r="F54" s="118">
        <f>SUM(F55:G56)</f>
        <v>6750</v>
      </c>
      <c r="G54" s="118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ht="12.75">
      <c r="A55" s="119" t="s">
        <v>52</v>
      </c>
      <c r="B55" s="120"/>
      <c r="C55" s="120"/>
      <c r="D55" s="120"/>
      <c r="E55" s="120"/>
      <c r="F55" s="121">
        <v>4050</v>
      </c>
      <c r="G55" s="121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2.75">
      <c r="A56" s="119" t="s">
        <v>53</v>
      </c>
      <c r="B56" s="120"/>
      <c r="C56" s="120"/>
      <c r="D56" s="120"/>
      <c r="E56" s="120"/>
      <c r="F56" s="121">
        <v>2700</v>
      </c>
      <c r="G56" s="121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</row>
    <row r="58" spans="1:256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256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</row>
    <row r="61" spans="1:256" ht="12.75">
      <c r="A61" s="46" t="s">
        <v>54</v>
      </c>
      <c r="B61" s="46"/>
      <c r="C61" s="47"/>
      <c r="D61" s="48"/>
      <c r="E61" s="35"/>
      <c r="F61" s="35"/>
      <c r="G61" s="49" t="s">
        <v>55</v>
      </c>
      <c r="H61" s="50"/>
      <c r="I61" s="50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</row>
    <row r="62" spans="1:256" ht="12.75">
      <c r="A62" s="35"/>
      <c r="B62" s="49"/>
      <c r="C62" s="48"/>
      <c r="D62" s="51"/>
      <c r="E62" s="51"/>
      <c r="F62" s="51"/>
      <c r="G62" s="51"/>
      <c r="H62" s="50"/>
      <c r="I62" s="50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</row>
    <row r="63" spans="1:256" ht="12.75">
      <c r="A63" s="35"/>
      <c r="B63" s="49"/>
      <c r="C63" s="51"/>
      <c r="D63" s="51"/>
      <c r="E63" s="51"/>
      <c r="F63" s="35"/>
      <c r="G63" s="52"/>
      <c r="H63" s="51"/>
      <c r="I63" s="50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</row>
    <row r="64" spans="1:256" ht="12.75">
      <c r="A64" s="129" t="s">
        <v>56</v>
      </c>
      <c r="B64" s="129"/>
      <c r="C64" s="129"/>
      <c r="D64" s="129"/>
      <c r="E64" s="51"/>
      <c r="F64" s="51"/>
      <c r="G64" s="51"/>
      <c r="H64" s="50"/>
      <c r="I64" s="50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</row>
    <row r="65" spans="1:256" ht="12.75">
      <c r="A65" s="130" t="s">
        <v>62</v>
      </c>
      <c r="B65" s="131"/>
      <c r="C65" s="52"/>
      <c r="D65" s="51"/>
      <c r="E65" s="51"/>
      <c r="F65" s="51"/>
      <c r="G65" s="51"/>
      <c r="H65" s="50"/>
      <c r="I65" s="50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</row>
    <row r="66" spans="1:256" ht="12.75">
      <c r="A66" s="130" t="s">
        <v>57</v>
      </c>
      <c r="B66" s="131"/>
      <c r="C66" s="52"/>
      <c r="D66" s="51"/>
      <c r="E66" s="51"/>
      <c r="F66" s="51"/>
      <c r="G66" s="51"/>
      <c r="H66" s="50"/>
      <c r="I66" s="50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</row>
    <row r="67" spans="1:256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</row>
  </sheetData>
  <sheetProtection/>
  <mergeCells count="158">
    <mergeCell ref="B34:D34"/>
    <mergeCell ref="A64:D64"/>
    <mergeCell ref="A65:B65"/>
    <mergeCell ref="A66:B66"/>
    <mergeCell ref="B35:D35"/>
    <mergeCell ref="B33:D33"/>
    <mergeCell ref="A45:E45"/>
    <mergeCell ref="A50:E50"/>
    <mergeCell ref="A51:E51"/>
    <mergeCell ref="A54:E54"/>
    <mergeCell ref="A46:E46"/>
    <mergeCell ref="F46:G46"/>
    <mergeCell ref="R41:S41"/>
    <mergeCell ref="B42:D42"/>
    <mergeCell ref="J42:K42"/>
    <mergeCell ref="M42:N42"/>
    <mergeCell ref="O42:Q42"/>
    <mergeCell ref="R42:S42"/>
    <mergeCell ref="B41:D41"/>
    <mergeCell ref="R39:S39"/>
    <mergeCell ref="B38:D38"/>
    <mergeCell ref="J38:K38"/>
    <mergeCell ref="M38:N38"/>
    <mergeCell ref="J41:K41"/>
    <mergeCell ref="M41:N41"/>
    <mergeCell ref="O41:Q41"/>
    <mergeCell ref="R40:S40"/>
    <mergeCell ref="B40:D40"/>
    <mergeCell ref="J40:K40"/>
    <mergeCell ref="B36:D36"/>
    <mergeCell ref="J36:K36"/>
    <mergeCell ref="M36:N36"/>
    <mergeCell ref="O36:Q36"/>
    <mergeCell ref="R36:S36"/>
    <mergeCell ref="F47:G47"/>
    <mergeCell ref="R38:S38"/>
    <mergeCell ref="B39:D39"/>
    <mergeCell ref="J39:K39"/>
    <mergeCell ref="M39:N39"/>
    <mergeCell ref="F54:G54"/>
    <mergeCell ref="A55:E55"/>
    <mergeCell ref="F55:G55"/>
    <mergeCell ref="A56:E56"/>
    <mergeCell ref="F56:G56"/>
    <mergeCell ref="O38:Q38"/>
    <mergeCell ref="O39:Q39"/>
    <mergeCell ref="M40:N40"/>
    <mergeCell ref="O40:Q40"/>
    <mergeCell ref="F45:G45"/>
    <mergeCell ref="R32:S32"/>
    <mergeCell ref="B32:D32"/>
    <mergeCell ref="J32:K32"/>
    <mergeCell ref="M32:N32"/>
    <mergeCell ref="O32:Q32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D3:P3"/>
    <mergeCell ref="C5:O5"/>
    <mergeCell ref="B7:D7"/>
    <mergeCell ref="L7:M7"/>
    <mergeCell ref="O7:Q7"/>
    <mergeCell ref="R7:S7"/>
    <mergeCell ref="A1:T2"/>
    <mergeCell ref="B8:D8"/>
    <mergeCell ref="B9:D9"/>
    <mergeCell ref="B10:D10"/>
    <mergeCell ref="J10:K10"/>
    <mergeCell ref="M10:N10"/>
    <mergeCell ref="O10:Q1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2021-02-25T11:18:35Z</dcterms:created>
  <dcterms:modified xsi:type="dcterms:W3CDTF">2021-03-17T10:48:29Z</dcterms:modified>
  <cp:category/>
  <cp:version/>
  <cp:contentType/>
  <cp:contentStatus/>
</cp:coreProperties>
</file>