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<sst xmlns="http://schemas.openxmlformats.org/spreadsheetml/2006/main" count="108" uniqueCount="78">
  <si>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</si>
  <si>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</si>
  <si>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Космонавта Комарова ул, д.30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</si>
  <si>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</si>
  <si>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</si>
  <si>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</si>
  <si>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</si>
  <si>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</si>
  <si>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</si>
  <si>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</si>
  <si>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</si>
  <si>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</si>
  <si>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</si>
  <si>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</si>
  <si>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</si>
  <si>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</si>
  <si>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</si>
  <si>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</si>
  <si>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</si>
  <si>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</si>
  <si>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</si>
  <si>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</si>
  <si>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</si>
  <si>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</si>
  <si>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</si>
  <si>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</si>
  <si>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</si>
  <si>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</si>
  <si>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</si>
  <si>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</si>
  <si>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</si>
  <si>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</si>
  <si>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</si>
  <si>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</si>
  <si>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ООО "Макснет-Системы"</t>
  </si>
  <si>
    <t>"Комстар-Регионы"</t>
  </si>
  <si>
    <t>ОАО "ВымпелКом"</t>
  </si>
  <si>
    <t>ОАО "Ростелеком"</t>
  </si>
  <si>
    <t>ЗАО "Электро-ком"</t>
  </si>
  <si>
    <t>Изюмова З.Н.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</si>
  <si>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</si>
  <si>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</si>
  <si>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</si>
  <si>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</si>
  <si>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</si>
  <si>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Расшифровка вып. работ по текущему ремонту за 2020г.</t>
  </si>
  <si>
    <t>Общаяя площадь</t>
  </si>
  <si>
    <t>кв.м.</t>
  </si>
  <si>
    <t>Нежилая площадь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</si>
  <si>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</si>
  <si>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</si>
  <si>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</si>
  <si>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</si>
  <si>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</si>
  <si>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</si>
  <si>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</si>
  <si>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</si>
  <si>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</si>
  <si>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</si>
  <si>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</si>
  <si>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руб.</t>
  </si>
  <si>
    <t>ремонт автоматических ворот</t>
  </si>
  <si>
    <t>установка оконных ручек в МОП</t>
  </si>
  <si>
    <t>санитарная обработка МОП</t>
  </si>
  <si>
    <t>жестские диски, блоки питания</t>
  </si>
  <si>
    <t>рем.кровли лоджии кв.30,70,90,99</t>
  </si>
  <si>
    <t>зам.уч-ка труб ГВС от тех.подпольлья до кв.21</t>
  </si>
  <si>
    <t>рем.стояка ГВС кв.100 до перекрытия</t>
  </si>
  <si>
    <t>зам.спуск.крана на сист.ЦО кв.85</t>
  </si>
  <si>
    <t>рем.стояка ГВС кв.85 и тех.подполье</t>
  </si>
  <si>
    <t>утилизация листвы</t>
  </si>
  <si>
    <t>дезинфекция подъездов</t>
  </si>
  <si>
    <t xml:space="preserve">возмещение расходов 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</si>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</sst>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33" borderId="0" xfId="69" applyFill="1" applyAlignment="1">
      <alignment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0" fontId="0" fillId="0" borderId="0" xfId="69" applyBorder="1" applyAlignment="1">
      <alignment wrapText="1"/>
      <protection/>
    </xf>
    <xf numFmtId="49" fontId="5" fillId="0" borderId="0" xfId="69" applyNumberFormat="1" applyFont="1" applyBorder="1" applyAlignment="1">
      <alignment horizontal="right" wrapText="1"/>
      <protection/>
    </xf>
    <xf numFmtId="0" fontId="7" fillId="33" borderId="0" xfId="69" applyFont="1" applyFill="1" applyBorder="1" applyAlignment="1">
      <alignment horizontal="left" vertical="center" wrapText="1"/>
      <protection/>
    </xf>
    <xf numFmtId="0" fontId="5" fillId="33" borderId="0" xfId="69" applyFont="1" applyFill="1" applyBorder="1" applyAlignment="1">
      <alignment horizontal="lef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173" fontId="0" fillId="33" borderId="0" xfId="0" applyNumberFormat="1" applyFont="1" applyFill="1" applyBorder="1" applyAlignment="1">
      <alignment horizontal="right" vertical="center" wrapText="1"/>
    </xf>
    <xf numFmtId="2" fontId="6" fillId="33" borderId="0" xfId="0" applyNumberFormat="1" applyFont="1" applyFill="1" applyBorder="1" applyAlignment="1" applyProtection="1">
      <alignment horizontal="right"/>
      <protection/>
    </xf>
    <xf numFmtId="0" fontId="0" fillId="0" borderId="10" xfId="69" applyBorder="1" applyAlignment="1">
      <alignment wrapText="1"/>
      <protection/>
    </xf>
    <xf numFmtId="0" fontId="5" fillId="0" borderId="10" xfId="69" applyFont="1" applyBorder="1" applyAlignment="1">
      <alignment vertical="center" wrapText="1"/>
      <protection/>
    </xf>
    <xf numFmtId="0" fontId="5" fillId="0" borderId="0" xfId="69" applyFont="1" applyAlignment="1">
      <alignment horizontal="center" vertical="center"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69" applyFont="1" applyBorder="1" applyAlignment="1">
      <alignment horizontal="left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2" fontId="6" fillId="0" borderId="10" xfId="69" applyNumberFormat="1" applyFont="1" applyFill="1" applyBorder="1" applyAlignment="1">
      <alignment horizontal="center" vertical="center"/>
      <protection/>
    </xf>
    <xf numFmtId="0" fontId="5" fillId="0" borderId="11" xfId="69" applyFont="1" applyBorder="1" applyAlignment="1">
      <alignment wrapText="1"/>
      <protection/>
    </xf>
    <xf numFmtId="0" fontId="0" fillId="0" borderId="11" xfId="69" applyFont="1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0" fontId="0" fillId="0" borderId="11" xfId="69" applyBorder="1" applyAlignment="1">
      <alignment wrapText="1"/>
      <protection/>
    </xf>
    <xf numFmtId="0" fontId="0" fillId="0" borderId="11" xfId="69" applyFont="1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horizontal="center"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0" fillId="33" borderId="0" xfId="69" applyFill="1" applyAlignment="1">
      <alignment horizont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8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5" fillId="0" borderId="12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9" fillId="0" borderId="14" xfId="34" applyFont="1" applyBorder="1" applyAlignment="1">
      <alignment horizontal="left" vertical="top" wrapText="1"/>
      <protection/>
    </xf>
    <xf numFmtId="0" fontId="27" fillId="0" borderId="15" xfId="0" applyFont="1" applyBorder="1" applyAlignment="1">
      <alignment horizontal="left" wrapText="1"/>
    </xf>
    <xf numFmtId="0" fontId="9" fillId="0" borderId="14" xfId="38" applyFont="1" applyBorder="1" applyAlignment="1">
      <alignment horizontal="left" vertical="top" wrapText="1"/>
      <protection/>
    </xf>
    <xf numFmtId="0" fontId="9" fillId="0" borderId="15" xfId="38" applyFont="1" applyBorder="1" applyAlignment="1">
      <alignment horizontal="left" vertical="top" wrapText="1"/>
      <protection/>
    </xf>
    <xf numFmtId="0" fontId="9" fillId="0" borderId="14" xfId="38" applyFont="1" applyBorder="1" applyAlignment="1">
      <alignment vertical="top" wrapText="1"/>
      <protection/>
    </xf>
    <xf numFmtId="0" fontId="27" fillId="0" borderId="0" xfId="0" applyFont="1" applyAlignment="1">
      <alignment wrapText="1"/>
    </xf>
    <xf numFmtId="0" fontId="27" fillId="0" borderId="15" xfId="0" applyFont="1" applyBorder="1" applyAlignment="1">
      <alignment horizontal="left" vertical="top" wrapText="1"/>
    </xf>
    <xf numFmtId="0" fontId="9" fillId="0" borderId="10" xfId="34" applyFont="1" applyBorder="1" applyAlignment="1">
      <alignment horizontal="righ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view="pageBreakPreview" zoomScale="90" zoomScaleSheetLayoutView="90" zoomScalePageLayoutView="0" workbookViewId="0" topLeftCell="A7">
      <selection activeCell="O29" sqref="O29:Q29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1.75390625" style="1" customWidth="1"/>
    <col min="5" max="5" width="7.2539062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875" style="1" customWidth="1"/>
    <col min="11" max="11" width="0.2421875" style="1" hidden="1" customWidth="1"/>
    <col min="12" max="12" width="0.12890625" style="1" hidden="1" customWidth="1"/>
    <col min="13" max="13" width="11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75390625" style="1" customWidth="1"/>
    <col min="20" max="20" width="26.625" style="1" customWidth="1"/>
    <col min="21" max="16384" width="9.125" style="1" customWidth="1"/>
  </cols>
  <sheetData>
    <row r="1" spans="3:18" ht="24.75" customHeight="1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3:18" ht="14.25" customHeight="1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6" ht="11.25" customHeight="1"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ht="0.75" customHeight="1"/>
    <row r="5" spans="3:15" ht="18" customHeight="1">
      <c r="C5" s="112" t="s">
        <v>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2.25" customHeight="1"/>
    <row r="7" spans="1:20" ht="25.5">
      <c r="A7" s="2" t="s">
        <v>3</v>
      </c>
      <c r="B7" s="103" t="s">
        <v>4</v>
      </c>
      <c r="C7" s="107"/>
      <c r="D7" s="106"/>
      <c r="E7" s="6" t="s">
        <v>5</v>
      </c>
      <c r="F7" s="2" t="s">
        <v>6</v>
      </c>
      <c r="H7" s="2" t="s">
        <v>44</v>
      </c>
      <c r="J7" s="2" t="s">
        <v>7</v>
      </c>
      <c r="L7" s="103" t="s">
        <v>8</v>
      </c>
      <c r="M7" s="114"/>
      <c r="O7" s="103" t="s">
        <v>9</v>
      </c>
      <c r="P7" s="107"/>
      <c r="Q7" s="106"/>
      <c r="R7" s="103" t="s">
        <v>10</v>
      </c>
      <c r="S7" s="104"/>
      <c r="T7" s="2" t="s">
        <v>11</v>
      </c>
    </row>
    <row r="8" spans="1:20" ht="12.75">
      <c r="A8" s="3"/>
      <c r="B8" s="63" t="s">
        <v>46</v>
      </c>
      <c r="C8" s="64"/>
      <c r="D8" s="65"/>
      <c r="E8" s="45" t="s">
        <v>47</v>
      </c>
      <c r="F8" s="2"/>
      <c r="H8" s="47">
        <f>SUM(H9:H10)</f>
        <v>8938.3</v>
      </c>
      <c r="J8" s="3"/>
      <c r="L8" s="40"/>
      <c r="M8" s="41"/>
      <c r="N8" s="41"/>
      <c r="O8" s="3"/>
      <c r="P8" s="4"/>
      <c r="Q8" s="5"/>
      <c r="R8" s="3"/>
      <c r="S8" s="7"/>
      <c r="T8" s="2"/>
    </row>
    <row r="9" spans="1:20" ht="12.75">
      <c r="A9" s="11"/>
      <c r="B9" s="66" t="s">
        <v>12</v>
      </c>
      <c r="C9" s="67"/>
      <c r="D9" s="68"/>
      <c r="E9" s="12" t="s">
        <v>47</v>
      </c>
      <c r="F9" s="2"/>
      <c r="H9" s="9">
        <v>7149.8</v>
      </c>
      <c r="J9" s="3"/>
      <c r="L9" s="40"/>
      <c r="M9" s="41"/>
      <c r="N9" s="41"/>
      <c r="O9" s="3"/>
      <c r="P9" s="4"/>
      <c r="Q9" s="5"/>
      <c r="R9" s="3"/>
      <c r="S9" s="7"/>
      <c r="T9" s="2"/>
    </row>
    <row r="10" spans="1:20" ht="15" customHeight="1">
      <c r="A10" s="11"/>
      <c r="B10" s="115" t="s">
        <v>48</v>
      </c>
      <c r="C10" s="67"/>
      <c r="D10" s="68"/>
      <c r="E10" s="12" t="s">
        <v>47</v>
      </c>
      <c r="F10" s="8"/>
      <c r="H10" s="46">
        <v>1788.5</v>
      </c>
      <c r="J10" s="105"/>
      <c r="K10" s="106"/>
      <c r="M10" s="126"/>
      <c r="N10" s="127"/>
      <c r="O10" s="105"/>
      <c r="P10" s="107"/>
      <c r="Q10" s="106"/>
      <c r="R10" s="105"/>
      <c r="S10" s="116"/>
      <c r="T10" s="8"/>
    </row>
    <row r="11" spans="1:20" ht="0" customHeight="1" hidden="1">
      <c r="A11" s="117">
        <v>1</v>
      </c>
      <c r="B11" s="119" t="s">
        <v>13</v>
      </c>
      <c r="C11" s="120"/>
      <c r="D11" s="114"/>
      <c r="E11" s="69" t="s">
        <v>60</v>
      </c>
      <c r="F11" s="124">
        <v>9.97</v>
      </c>
      <c r="H11" s="124">
        <v>855402.48</v>
      </c>
      <c r="J11" s="125">
        <v>849812.97</v>
      </c>
      <c r="K11" s="114"/>
      <c r="O11" s="125">
        <v>-5589.51</v>
      </c>
      <c r="P11" s="120"/>
      <c r="Q11" s="114"/>
      <c r="R11" s="125">
        <v>5589.51</v>
      </c>
      <c r="S11" s="114"/>
      <c r="T11" s="160" t="s">
        <v>49</v>
      </c>
    </row>
    <row r="12" spans="1:20" ht="26.25" customHeight="1">
      <c r="A12" s="118"/>
      <c r="B12" s="121"/>
      <c r="C12" s="122"/>
      <c r="D12" s="123"/>
      <c r="E12" s="70"/>
      <c r="F12" s="118"/>
      <c r="H12" s="118"/>
      <c r="J12" s="121"/>
      <c r="K12" s="123"/>
      <c r="M12" s="125">
        <v>855402.48</v>
      </c>
      <c r="N12" s="114"/>
      <c r="O12" s="121"/>
      <c r="P12" s="122"/>
      <c r="Q12" s="123"/>
      <c r="R12" s="121"/>
      <c r="S12" s="123"/>
      <c r="T12" s="161"/>
    </row>
    <row r="13" spans="1:20" ht="0" customHeight="1" hidden="1">
      <c r="A13" s="128">
        <v>1.1</v>
      </c>
      <c r="B13" s="130" t="s">
        <v>14</v>
      </c>
      <c r="C13" s="120"/>
      <c r="D13" s="114"/>
      <c r="E13" s="69" t="s">
        <v>60</v>
      </c>
      <c r="F13" s="131">
        <v>1.05</v>
      </c>
      <c r="H13" s="132">
        <v>90087.48</v>
      </c>
      <c r="J13" s="133">
        <v>89498.82</v>
      </c>
      <c r="K13" s="114"/>
      <c r="M13" s="121"/>
      <c r="N13" s="123"/>
      <c r="O13" s="134">
        <v>-588.66</v>
      </c>
      <c r="P13" s="120"/>
      <c r="Q13" s="114"/>
      <c r="R13" s="135">
        <v>588.66</v>
      </c>
      <c r="S13" s="114"/>
      <c r="T13" s="162" t="s">
        <v>50</v>
      </c>
    </row>
    <row r="14" spans="1:20" ht="27.75" customHeight="1">
      <c r="A14" s="129"/>
      <c r="B14" s="121"/>
      <c r="C14" s="122"/>
      <c r="D14" s="123"/>
      <c r="E14" s="70"/>
      <c r="F14" s="118"/>
      <c r="H14" s="122"/>
      <c r="J14" s="121"/>
      <c r="K14" s="123"/>
      <c r="M14" s="136">
        <v>90087.48</v>
      </c>
      <c r="N14" s="106"/>
      <c r="O14" s="121"/>
      <c r="P14" s="122"/>
      <c r="Q14" s="123"/>
      <c r="R14" s="121"/>
      <c r="S14" s="123"/>
      <c r="T14" s="163"/>
    </row>
    <row r="15" spans="1:20" ht="0" customHeight="1" hidden="1">
      <c r="A15" s="137">
        <v>1.2</v>
      </c>
      <c r="B15" s="138" t="s">
        <v>15</v>
      </c>
      <c r="C15" s="120"/>
      <c r="D15" s="114"/>
      <c r="E15" s="69" t="s">
        <v>60</v>
      </c>
      <c r="F15" s="124">
        <v>1.82</v>
      </c>
      <c r="H15" s="124">
        <v>156151.68</v>
      </c>
      <c r="J15" s="125">
        <v>155131.33</v>
      </c>
      <c r="K15" s="140"/>
      <c r="M15" s="125">
        <v>156151.68</v>
      </c>
      <c r="N15" s="140"/>
      <c r="O15" s="125">
        <v>-1020.35</v>
      </c>
      <c r="P15" s="143"/>
      <c r="Q15" s="140"/>
      <c r="R15" s="125">
        <v>1020.35</v>
      </c>
      <c r="S15" s="140"/>
      <c r="T15" s="162" t="s">
        <v>50</v>
      </c>
    </row>
    <row r="16" spans="1:20" ht="15" customHeight="1">
      <c r="A16" s="118"/>
      <c r="B16" s="121"/>
      <c r="C16" s="122"/>
      <c r="D16" s="123"/>
      <c r="E16" s="70"/>
      <c r="F16" s="118"/>
      <c r="H16" s="139"/>
      <c r="J16" s="141"/>
      <c r="K16" s="142"/>
      <c r="M16" s="141"/>
      <c r="N16" s="142"/>
      <c r="O16" s="141"/>
      <c r="P16" s="144"/>
      <c r="Q16" s="142"/>
      <c r="R16" s="141"/>
      <c r="S16" s="142"/>
      <c r="T16" s="163"/>
    </row>
    <row r="17" spans="1:20" ht="15" customHeight="1">
      <c r="A17" s="11">
        <v>1.3</v>
      </c>
      <c r="B17" s="66" t="s">
        <v>16</v>
      </c>
      <c r="C17" s="145"/>
      <c r="D17" s="146"/>
      <c r="E17" s="51" t="s">
        <v>60</v>
      </c>
      <c r="F17" s="13">
        <v>2.93</v>
      </c>
      <c r="H17" s="13">
        <v>251387.04</v>
      </c>
      <c r="J17" s="147">
        <v>249744.4</v>
      </c>
      <c r="K17" s="146"/>
      <c r="M17" s="147">
        <v>251387.04</v>
      </c>
      <c r="N17" s="146"/>
      <c r="O17" s="147">
        <v>-1642.64</v>
      </c>
      <c r="P17" s="145"/>
      <c r="Q17" s="146"/>
      <c r="R17" s="147">
        <v>1642.64</v>
      </c>
      <c r="S17" s="146"/>
      <c r="T17" s="164" t="s">
        <v>50</v>
      </c>
    </row>
    <row r="18" spans="1:20" ht="15" customHeight="1">
      <c r="A18" s="11">
        <v>1.4</v>
      </c>
      <c r="B18" s="66" t="s">
        <v>17</v>
      </c>
      <c r="C18" s="145"/>
      <c r="D18" s="146"/>
      <c r="E18" s="69" t="s">
        <v>60</v>
      </c>
      <c r="F18" s="13">
        <v>2.26</v>
      </c>
      <c r="H18" s="13">
        <v>193902.72</v>
      </c>
      <c r="J18" s="147">
        <v>192635.69</v>
      </c>
      <c r="K18" s="146"/>
      <c r="M18" s="147">
        <v>193902.72</v>
      </c>
      <c r="N18" s="146"/>
      <c r="O18" s="147">
        <v>-1267.03</v>
      </c>
      <c r="P18" s="145"/>
      <c r="Q18" s="146"/>
      <c r="R18" s="147">
        <v>1267.03</v>
      </c>
      <c r="S18" s="146"/>
      <c r="T18" s="48" t="s">
        <v>51</v>
      </c>
    </row>
    <row r="19" spans="5:20" ht="0" customHeight="1" hidden="1">
      <c r="E19" s="70"/>
      <c r="T19" s="165"/>
    </row>
    <row r="20" spans="1:20" ht="15" customHeight="1">
      <c r="A20" s="14">
        <v>1.5</v>
      </c>
      <c r="B20" s="66" t="s">
        <v>18</v>
      </c>
      <c r="C20" s="145"/>
      <c r="D20" s="146"/>
      <c r="E20" s="51" t="s">
        <v>60</v>
      </c>
      <c r="F20" s="13">
        <v>1.23</v>
      </c>
      <c r="H20" s="13">
        <v>105531.12</v>
      </c>
      <c r="J20" s="147">
        <v>104841.54</v>
      </c>
      <c r="K20" s="146"/>
      <c r="M20" s="147">
        <v>105531.12</v>
      </c>
      <c r="N20" s="146"/>
      <c r="O20" s="147">
        <v>-689.58</v>
      </c>
      <c r="P20" s="145"/>
      <c r="Q20" s="146"/>
      <c r="R20" s="147">
        <v>689.58</v>
      </c>
      <c r="S20" s="146"/>
      <c r="T20" s="48" t="s">
        <v>52</v>
      </c>
    </row>
    <row r="21" spans="1:20" ht="14.25" customHeight="1">
      <c r="A21" s="15">
        <v>1.6</v>
      </c>
      <c r="B21" s="148" t="s">
        <v>19</v>
      </c>
      <c r="C21" s="145"/>
      <c r="D21" s="146"/>
      <c r="E21" s="10" t="s">
        <v>60</v>
      </c>
      <c r="F21" s="16">
        <v>0.37</v>
      </c>
      <c r="H21" s="17">
        <v>31745.16</v>
      </c>
      <c r="J21" s="149">
        <v>31537.74</v>
      </c>
      <c r="K21" s="146"/>
      <c r="M21" s="149">
        <v>31745.16</v>
      </c>
      <c r="N21" s="146"/>
      <c r="O21" s="150">
        <v>-207.42</v>
      </c>
      <c r="P21" s="145"/>
      <c r="Q21" s="146"/>
      <c r="R21" s="151">
        <v>207.42</v>
      </c>
      <c r="S21" s="146"/>
      <c r="T21" s="48" t="s">
        <v>53</v>
      </c>
    </row>
    <row r="22" spans="1:20" ht="0.75" customHeight="1">
      <c r="A22" s="137">
        <v>1.7</v>
      </c>
      <c r="B22" s="138" t="s">
        <v>20</v>
      </c>
      <c r="C22" s="143"/>
      <c r="D22" s="140"/>
      <c r="E22" s="69" t="s">
        <v>60</v>
      </c>
      <c r="F22" s="124">
        <v>0.15</v>
      </c>
      <c r="H22" s="124">
        <v>12869.64</v>
      </c>
      <c r="J22" s="125">
        <v>12785.55</v>
      </c>
      <c r="K22" s="140"/>
      <c r="M22" s="125">
        <v>12869.64</v>
      </c>
      <c r="N22" s="140"/>
      <c r="O22" s="125">
        <v>-84.09</v>
      </c>
      <c r="P22" s="143"/>
      <c r="Q22" s="140"/>
      <c r="R22" s="125">
        <v>84.09</v>
      </c>
      <c r="S22" s="140"/>
      <c r="T22" s="160" t="s">
        <v>54</v>
      </c>
    </row>
    <row r="23" spans="1:20" ht="26.25" customHeight="1">
      <c r="A23" s="139"/>
      <c r="B23" s="141"/>
      <c r="C23" s="144"/>
      <c r="D23" s="142"/>
      <c r="E23" s="70"/>
      <c r="F23" s="139"/>
      <c r="H23" s="139"/>
      <c r="J23" s="141"/>
      <c r="K23" s="142"/>
      <c r="M23" s="141"/>
      <c r="N23" s="142"/>
      <c r="O23" s="141"/>
      <c r="P23" s="144"/>
      <c r="Q23" s="142"/>
      <c r="R23" s="141"/>
      <c r="S23" s="142"/>
      <c r="T23" s="166"/>
    </row>
    <row r="24" ht="0" customHeight="1" hidden="1">
      <c r="T24" s="165"/>
    </row>
    <row r="25" spans="1:20" ht="15" customHeight="1">
      <c r="A25" s="11">
        <v>1.8</v>
      </c>
      <c r="B25" s="66" t="s">
        <v>21</v>
      </c>
      <c r="C25" s="145"/>
      <c r="D25" s="146"/>
      <c r="E25" s="50" t="s">
        <v>60</v>
      </c>
      <c r="F25" s="13">
        <v>0.1</v>
      </c>
      <c r="H25" s="13">
        <v>8579.76</v>
      </c>
      <c r="J25" s="147">
        <v>8523.68</v>
      </c>
      <c r="K25" s="146"/>
      <c r="M25" s="147">
        <v>8579.76</v>
      </c>
      <c r="N25" s="146"/>
      <c r="O25" s="147">
        <v>-56.08</v>
      </c>
      <c r="P25" s="145"/>
      <c r="Q25" s="146"/>
      <c r="R25" s="147">
        <v>56.08</v>
      </c>
      <c r="S25" s="146"/>
      <c r="T25" s="48" t="s">
        <v>55</v>
      </c>
    </row>
    <row r="26" spans="1:20" ht="18" customHeight="1">
      <c r="A26" s="11">
        <v>1.9</v>
      </c>
      <c r="B26" s="66" t="s">
        <v>22</v>
      </c>
      <c r="C26" s="145"/>
      <c r="D26" s="146"/>
      <c r="E26" s="50" t="s">
        <v>60</v>
      </c>
      <c r="F26" s="13">
        <v>0.06</v>
      </c>
      <c r="H26" s="13">
        <v>5147.88</v>
      </c>
      <c r="J26" s="147">
        <v>5114.25</v>
      </c>
      <c r="K26" s="146"/>
      <c r="M26" s="147">
        <v>5147.88</v>
      </c>
      <c r="N26" s="146"/>
      <c r="O26" s="147">
        <v>-33.63</v>
      </c>
      <c r="P26" s="145"/>
      <c r="Q26" s="146"/>
      <c r="R26" s="147">
        <v>33.63</v>
      </c>
      <c r="S26" s="146"/>
      <c r="T26" s="48" t="s">
        <v>76</v>
      </c>
    </row>
    <row r="27" spans="1:20" ht="13.5" customHeight="1">
      <c r="A27" s="18"/>
      <c r="B27" s="154"/>
      <c r="C27" s="145"/>
      <c r="D27" s="146"/>
      <c r="E27" s="50"/>
      <c r="F27" s="8"/>
      <c r="H27" s="8"/>
      <c r="J27" s="105"/>
      <c r="K27" s="146"/>
      <c r="M27" s="105"/>
      <c r="N27" s="146"/>
      <c r="O27" s="105"/>
      <c r="P27" s="145"/>
      <c r="Q27" s="146"/>
      <c r="R27" s="105"/>
      <c r="S27" s="116"/>
      <c r="T27" s="167"/>
    </row>
    <row r="28" spans="5:20" ht="0" customHeight="1" hidden="1">
      <c r="E28" s="50" t="s">
        <v>60</v>
      </c>
      <c r="T28" s="165"/>
    </row>
    <row r="29" spans="1:20" ht="15" customHeight="1">
      <c r="A29" s="18">
        <v>2</v>
      </c>
      <c r="B29" s="154" t="s">
        <v>23</v>
      </c>
      <c r="C29" s="145"/>
      <c r="D29" s="146"/>
      <c r="E29" s="50" t="s">
        <v>60</v>
      </c>
      <c r="F29" s="13">
        <v>3</v>
      </c>
      <c r="H29" s="8"/>
      <c r="J29" s="152">
        <f>J30+J31-J33</f>
        <v>-122428.67000000003</v>
      </c>
      <c r="K29" s="153"/>
      <c r="L29" s="42"/>
      <c r="M29" s="152">
        <v>112807.41</v>
      </c>
      <c r="N29" s="153"/>
      <c r="O29" s="152">
        <f>J29-M29</f>
        <v>-235236.08000000002</v>
      </c>
      <c r="P29" s="155"/>
      <c r="Q29" s="153"/>
      <c r="R29" s="152">
        <v>235236.08</v>
      </c>
      <c r="S29" s="153"/>
      <c r="T29" s="167"/>
    </row>
    <row r="30" spans="1:20" ht="15" customHeight="1">
      <c r="A30" s="11"/>
      <c r="B30" s="66" t="s">
        <v>24</v>
      </c>
      <c r="C30" s="145"/>
      <c r="D30" s="146"/>
      <c r="E30" s="50" t="s">
        <v>60</v>
      </c>
      <c r="F30" s="19"/>
      <c r="H30" s="13">
        <v>257392.8</v>
      </c>
      <c r="J30" s="147">
        <v>267961.74</v>
      </c>
      <c r="K30" s="146"/>
      <c r="M30" s="105"/>
      <c r="N30" s="146"/>
      <c r="O30" s="105"/>
      <c r="P30" s="145"/>
      <c r="Q30" s="146"/>
      <c r="R30" s="105"/>
      <c r="S30" s="116"/>
      <c r="T30" s="167"/>
    </row>
    <row r="31" spans="1:20" ht="15" customHeight="1">
      <c r="A31" s="11"/>
      <c r="B31" s="66" t="s">
        <v>25</v>
      </c>
      <c r="C31" s="145"/>
      <c r="D31" s="146"/>
      <c r="E31" s="50" t="s">
        <v>60</v>
      </c>
      <c r="F31" s="8"/>
      <c r="H31" s="8"/>
      <c r="J31" s="147">
        <v>-384800.9</v>
      </c>
      <c r="K31" s="146"/>
      <c r="M31" s="105"/>
      <c r="N31" s="146"/>
      <c r="O31" s="105"/>
      <c r="P31" s="145"/>
      <c r="Q31" s="146"/>
      <c r="R31" s="105"/>
      <c r="S31" s="116"/>
      <c r="T31" s="8"/>
    </row>
    <row r="32" spans="1:20" ht="15" customHeight="1">
      <c r="A32" s="11"/>
      <c r="B32" s="66" t="s">
        <v>26</v>
      </c>
      <c r="C32" s="145"/>
      <c r="D32" s="146"/>
      <c r="E32" s="50" t="s">
        <v>60</v>
      </c>
      <c r="F32" s="8"/>
      <c r="H32" s="8"/>
      <c r="J32" s="105"/>
      <c r="K32" s="146"/>
      <c r="M32" s="147">
        <v>112807.41</v>
      </c>
      <c r="N32" s="146"/>
      <c r="O32" s="105"/>
      <c r="P32" s="145"/>
      <c r="Q32" s="146"/>
      <c r="R32" s="105"/>
      <c r="S32" s="116"/>
      <c r="T32" s="8"/>
    </row>
    <row r="33" spans="1:20" ht="15" customHeight="1">
      <c r="A33" s="11"/>
      <c r="B33" s="156" t="s">
        <v>59</v>
      </c>
      <c r="C33" s="157"/>
      <c r="D33" s="158"/>
      <c r="E33" s="50" t="s">
        <v>60</v>
      </c>
      <c r="F33" s="8"/>
      <c r="H33" s="8"/>
      <c r="J33" s="105">
        <v>5589.51</v>
      </c>
      <c r="K33" s="146"/>
      <c r="M33" s="105"/>
      <c r="N33" s="146"/>
      <c r="O33" s="105"/>
      <c r="P33" s="145"/>
      <c r="Q33" s="146"/>
      <c r="R33" s="105"/>
      <c r="S33" s="116"/>
      <c r="T33" s="8"/>
    </row>
    <row r="34" spans="1:20" ht="14.25" customHeight="1">
      <c r="A34" s="11"/>
      <c r="B34" s="66" t="s">
        <v>27</v>
      </c>
      <c r="C34" s="145"/>
      <c r="D34" s="146"/>
      <c r="E34" s="50"/>
      <c r="F34" s="8"/>
      <c r="H34" s="8"/>
      <c r="J34" s="105"/>
      <c r="K34" s="146"/>
      <c r="M34" s="105"/>
      <c r="N34" s="146"/>
      <c r="O34" s="105"/>
      <c r="P34" s="145"/>
      <c r="Q34" s="146"/>
      <c r="R34" s="105"/>
      <c r="S34" s="116"/>
      <c r="T34" s="8"/>
    </row>
    <row r="35" ht="0" customHeight="1" hidden="1">
      <c r="E35" s="50" t="s">
        <v>60</v>
      </c>
    </row>
    <row r="36" spans="1:20" ht="15" customHeight="1">
      <c r="A36" s="18">
        <v>3</v>
      </c>
      <c r="B36" s="154" t="s">
        <v>28</v>
      </c>
      <c r="C36" s="145"/>
      <c r="D36" s="146"/>
      <c r="E36" s="50" t="s">
        <v>60</v>
      </c>
      <c r="F36" s="8"/>
      <c r="H36" s="13">
        <v>3132213.13</v>
      </c>
      <c r="J36" s="147">
        <v>3137890.65</v>
      </c>
      <c r="K36" s="146"/>
      <c r="M36" s="147">
        <v>3132213.13</v>
      </c>
      <c r="N36" s="146"/>
      <c r="O36" s="147">
        <v>-33981.39</v>
      </c>
      <c r="P36" s="145"/>
      <c r="Q36" s="146"/>
      <c r="R36" s="147">
        <v>33981.39</v>
      </c>
      <c r="S36" s="146"/>
      <c r="T36" s="8"/>
    </row>
    <row r="37" spans="1:20" ht="15" customHeight="1">
      <c r="A37" s="20"/>
      <c r="B37" s="66" t="s">
        <v>29</v>
      </c>
      <c r="C37" s="145"/>
      <c r="D37" s="146"/>
      <c r="E37" s="50" t="s">
        <v>60</v>
      </c>
      <c r="F37" s="8"/>
      <c r="H37" s="9">
        <v>31329.42</v>
      </c>
      <c r="J37" s="147">
        <v>31190.88</v>
      </c>
      <c r="K37" s="146"/>
      <c r="M37" s="147">
        <v>31329.42</v>
      </c>
      <c r="N37" s="146"/>
      <c r="O37" s="147">
        <v>-138.54</v>
      </c>
      <c r="P37" s="145"/>
      <c r="Q37" s="146"/>
      <c r="R37" s="147">
        <v>138.54</v>
      </c>
      <c r="S37" s="146"/>
      <c r="T37" s="49" t="s">
        <v>56</v>
      </c>
    </row>
    <row r="38" spans="1:20" ht="15" customHeight="1">
      <c r="A38" s="14"/>
      <c r="B38" s="66" t="s">
        <v>30</v>
      </c>
      <c r="C38" s="145"/>
      <c r="D38" s="146"/>
      <c r="E38" s="50" t="s">
        <v>60</v>
      </c>
      <c r="F38" s="19"/>
      <c r="H38" s="13">
        <v>251657.35</v>
      </c>
      <c r="J38" s="147">
        <v>251396.25</v>
      </c>
      <c r="K38" s="146"/>
      <c r="M38" s="147">
        <v>251657.35</v>
      </c>
      <c r="N38" s="146"/>
      <c r="O38" s="147">
        <v>-261.1</v>
      </c>
      <c r="P38" s="145"/>
      <c r="Q38" s="146"/>
      <c r="R38" s="147">
        <v>261.1</v>
      </c>
      <c r="S38" s="146"/>
      <c r="T38" s="48" t="s">
        <v>57</v>
      </c>
    </row>
    <row r="39" spans="1:20" ht="15" customHeight="1">
      <c r="A39" s="14"/>
      <c r="B39" s="66" t="s">
        <v>31</v>
      </c>
      <c r="C39" s="145"/>
      <c r="D39" s="146"/>
      <c r="E39" s="50" t="s">
        <v>60</v>
      </c>
      <c r="F39" s="8"/>
      <c r="H39" s="13">
        <v>778471.9</v>
      </c>
      <c r="J39" s="147">
        <v>748513.38</v>
      </c>
      <c r="K39" s="146"/>
      <c r="M39" s="147">
        <v>778471.9</v>
      </c>
      <c r="N39" s="146"/>
      <c r="O39" s="147">
        <v>-29958.52</v>
      </c>
      <c r="P39" s="145"/>
      <c r="Q39" s="146"/>
      <c r="R39" s="147">
        <v>29958.52</v>
      </c>
      <c r="S39" s="146"/>
      <c r="T39" s="48" t="s">
        <v>58</v>
      </c>
    </row>
    <row r="40" spans="1:20" ht="15" customHeight="1">
      <c r="A40" s="14"/>
      <c r="B40" s="66" t="s">
        <v>32</v>
      </c>
      <c r="C40" s="145"/>
      <c r="D40" s="146"/>
      <c r="E40" s="50" t="s">
        <v>60</v>
      </c>
      <c r="F40" s="8"/>
      <c r="H40" s="13">
        <v>257381.54</v>
      </c>
      <c r="J40" s="147">
        <v>253758.31</v>
      </c>
      <c r="K40" s="146"/>
      <c r="M40" s="147">
        <v>257381.54</v>
      </c>
      <c r="N40" s="146"/>
      <c r="O40" s="147">
        <v>-3623.23</v>
      </c>
      <c r="P40" s="145"/>
      <c r="Q40" s="146"/>
      <c r="R40" s="147">
        <v>3623.23</v>
      </c>
      <c r="S40" s="146"/>
      <c r="T40" s="48" t="s">
        <v>57</v>
      </c>
    </row>
    <row r="41" spans="1:20" ht="15" customHeight="1">
      <c r="A41" s="14"/>
      <c r="B41" s="66" t="s">
        <v>33</v>
      </c>
      <c r="C41" s="145"/>
      <c r="D41" s="146"/>
      <c r="E41" s="50" t="s">
        <v>60</v>
      </c>
      <c r="F41" s="8"/>
      <c r="H41" s="13">
        <v>1813372.92</v>
      </c>
      <c r="J41" s="147">
        <v>1853031.83</v>
      </c>
      <c r="K41" s="146"/>
      <c r="M41" s="147">
        <v>1813372.92</v>
      </c>
      <c r="N41" s="146"/>
      <c r="O41" s="147"/>
      <c r="P41" s="145"/>
      <c r="Q41" s="146"/>
      <c r="R41" s="105"/>
      <c r="S41" s="159"/>
      <c r="T41" s="48" t="s">
        <v>58</v>
      </c>
    </row>
    <row r="42" ht="15" customHeight="1"/>
    <row r="44" spans="1:256" ht="25.5" customHeight="1">
      <c r="A44" s="98" t="s">
        <v>45</v>
      </c>
      <c r="B44" s="99"/>
      <c r="C44" s="99"/>
      <c r="D44" s="99"/>
      <c r="E44" s="100"/>
      <c r="F44" s="101">
        <f>SUM(F45:F57)</f>
        <v>112807.41</v>
      </c>
      <c r="G44" s="101"/>
      <c r="H44" s="21"/>
      <c r="I44" s="102"/>
      <c r="J44" s="102"/>
      <c r="K44" s="102"/>
      <c r="L44" s="102"/>
      <c r="M44" s="102"/>
      <c r="N44" s="10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2.75">
      <c r="A45" s="71" t="s">
        <v>61</v>
      </c>
      <c r="B45" s="72"/>
      <c r="C45" s="72"/>
      <c r="D45" s="72"/>
      <c r="E45" s="73"/>
      <c r="F45" s="93">
        <v>4000</v>
      </c>
      <c r="G45" s="94"/>
      <c r="H45" s="22"/>
      <c r="I45" s="22"/>
      <c r="J45" s="54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2.75">
      <c r="A46" s="71" t="s">
        <v>62</v>
      </c>
      <c r="B46" s="72"/>
      <c r="C46" s="72"/>
      <c r="D46" s="72"/>
      <c r="E46" s="73"/>
      <c r="F46" s="93">
        <v>1233</v>
      </c>
      <c r="G46" s="94"/>
      <c r="H46" s="22"/>
      <c r="I46" s="22"/>
      <c r="J46" s="54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2.75">
      <c r="A47" s="71" t="s">
        <v>63</v>
      </c>
      <c r="B47" s="72"/>
      <c r="C47" s="72"/>
      <c r="D47" s="72"/>
      <c r="E47" s="73"/>
      <c r="F47" s="96">
        <v>11400</v>
      </c>
      <c r="G47" s="97"/>
      <c r="H47" s="22"/>
      <c r="I47" s="22"/>
      <c r="J47" s="54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2.75">
      <c r="A48" s="71" t="s">
        <v>64</v>
      </c>
      <c r="B48" s="72"/>
      <c r="C48" s="72"/>
      <c r="D48" s="72"/>
      <c r="E48" s="73"/>
      <c r="F48" s="93">
        <v>16080</v>
      </c>
      <c r="G48" s="94"/>
      <c r="H48" s="22"/>
      <c r="I48" s="22"/>
      <c r="J48" s="55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2.75">
      <c r="A49" s="87" t="s">
        <v>65</v>
      </c>
      <c r="B49" s="88"/>
      <c r="C49" s="88"/>
      <c r="D49" s="88"/>
      <c r="E49" s="89"/>
      <c r="F49" s="93">
        <v>45472</v>
      </c>
      <c r="G49" s="94"/>
      <c r="H49" s="22"/>
      <c r="I49" s="22"/>
      <c r="J49" s="56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2.75">
      <c r="A50" s="87" t="s">
        <v>66</v>
      </c>
      <c r="B50" s="88"/>
      <c r="C50" s="88"/>
      <c r="D50" s="88"/>
      <c r="E50" s="89"/>
      <c r="F50" s="93">
        <v>1912</v>
      </c>
      <c r="G50" s="94"/>
      <c r="H50" s="22"/>
      <c r="I50" s="22"/>
      <c r="J50" s="56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2.75">
      <c r="A51" s="87" t="s">
        <v>67</v>
      </c>
      <c r="B51" s="88"/>
      <c r="C51" s="88"/>
      <c r="D51" s="88"/>
      <c r="E51" s="89"/>
      <c r="F51" s="93">
        <v>2489</v>
      </c>
      <c r="G51" s="94"/>
      <c r="H51" s="22"/>
      <c r="I51" s="22"/>
      <c r="J51" s="56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2.75">
      <c r="A52" s="87" t="s">
        <v>68</v>
      </c>
      <c r="B52" s="88"/>
      <c r="C52" s="88"/>
      <c r="D52" s="88"/>
      <c r="E52" s="89"/>
      <c r="F52" s="96">
        <v>834</v>
      </c>
      <c r="G52" s="97"/>
      <c r="H52" s="22"/>
      <c r="I52" s="22"/>
      <c r="J52" s="56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2.75">
      <c r="A53" s="71" t="s">
        <v>69</v>
      </c>
      <c r="B53" s="72"/>
      <c r="C53" s="72"/>
      <c r="D53" s="72"/>
      <c r="E53" s="73"/>
      <c r="F53" s="93">
        <v>2839</v>
      </c>
      <c r="G53" s="94"/>
      <c r="H53" s="22"/>
      <c r="I53" s="22"/>
      <c r="J53" s="56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2.75">
      <c r="A54" s="90" t="s">
        <v>77</v>
      </c>
      <c r="B54" s="91"/>
      <c r="C54" s="91"/>
      <c r="D54" s="91"/>
      <c r="E54" s="92"/>
      <c r="F54" s="93">
        <v>15840</v>
      </c>
      <c r="G54" s="94"/>
      <c r="H54" s="22"/>
      <c r="I54" s="22"/>
      <c r="J54" s="57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2.75">
      <c r="A55" s="52" t="s">
        <v>70</v>
      </c>
      <c r="B55" s="43"/>
      <c r="C55" s="43"/>
      <c r="D55" s="43"/>
      <c r="E55" s="44"/>
      <c r="F55" s="93">
        <v>4388.81</v>
      </c>
      <c r="G55" s="9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12.75">
      <c r="A56" s="53" t="s">
        <v>71</v>
      </c>
      <c r="B56" s="43"/>
      <c r="C56" s="43"/>
      <c r="D56" s="43"/>
      <c r="E56" s="44"/>
      <c r="F56" s="93">
        <v>1000</v>
      </c>
      <c r="G56" s="9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ht="12.75">
      <c r="A57" s="74" t="s">
        <v>72</v>
      </c>
      <c r="B57" s="75"/>
      <c r="C57" s="75"/>
      <c r="D57" s="75"/>
      <c r="E57" s="76"/>
      <c r="F57" s="93">
        <v>5319.6</v>
      </c>
      <c r="G57" s="9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t="12.75">
      <c r="A58" s="23"/>
      <c r="B58" s="23"/>
      <c r="C58" s="23"/>
      <c r="D58" s="23"/>
      <c r="E58" s="24"/>
      <c r="F58" s="2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ht="12.75">
      <c r="A59" s="23"/>
      <c r="B59" s="23"/>
      <c r="C59" s="23"/>
      <c r="D59" s="23"/>
      <c r="E59" s="24"/>
      <c r="F59" s="2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ht="12.75">
      <c r="A60" s="81" t="s">
        <v>73</v>
      </c>
      <c r="B60" s="67"/>
      <c r="C60" s="67"/>
      <c r="D60" s="67"/>
      <c r="E60" s="68"/>
      <c r="F60" s="95">
        <f>F61+F62+F63+F64+F65</f>
        <v>22948</v>
      </c>
      <c r="G60" s="95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ht="12.75">
      <c r="A61" s="85" t="s">
        <v>34</v>
      </c>
      <c r="B61" s="83"/>
      <c r="C61" s="83"/>
      <c r="D61" s="83"/>
      <c r="E61" s="84"/>
      <c r="F61" s="80">
        <v>5368</v>
      </c>
      <c r="G61" s="80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ht="12.75">
      <c r="A62" s="85" t="s">
        <v>35</v>
      </c>
      <c r="B62" s="83"/>
      <c r="C62" s="83"/>
      <c r="D62" s="83"/>
      <c r="E62" s="84"/>
      <c r="F62" s="80">
        <v>2700</v>
      </c>
      <c r="G62" s="80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ht="12.75">
      <c r="A63" s="86" t="s">
        <v>36</v>
      </c>
      <c r="B63" s="83"/>
      <c r="C63" s="83"/>
      <c r="D63" s="83"/>
      <c r="E63" s="84"/>
      <c r="F63" s="80">
        <v>3000</v>
      </c>
      <c r="G63" s="80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ht="12.75">
      <c r="A64" s="78" t="s">
        <v>37</v>
      </c>
      <c r="B64" s="79"/>
      <c r="C64" s="79"/>
      <c r="D64" s="79"/>
      <c r="E64" s="79"/>
      <c r="F64" s="80">
        <v>8100</v>
      </c>
      <c r="G64" s="80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ht="12.75">
      <c r="A65" s="78" t="s">
        <v>38</v>
      </c>
      <c r="B65" s="79"/>
      <c r="C65" s="79"/>
      <c r="D65" s="79"/>
      <c r="E65" s="79"/>
      <c r="F65" s="80">
        <v>3780</v>
      </c>
      <c r="G65" s="80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ht="12.75">
      <c r="A66" s="24"/>
      <c r="B66" s="26"/>
      <c r="C66" s="26"/>
      <c r="D66" s="26"/>
      <c r="E66" s="26"/>
      <c r="F66" s="27"/>
      <c r="G66" s="24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ht="12.75">
      <c r="A67" s="28"/>
      <c r="B67" s="29"/>
      <c r="C67" s="29"/>
      <c r="D67" s="29"/>
      <c r="E67" s="29"/>
      <c r="F67" s="30" t="s">
        <v>47</v>
      </c>
      <c r="G67" s="22"/>
      <c r="H67" s="60" t="s">
        <v>60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ht="26.25" customHeight="1">
      <c r="A68" s="81" t="s">
        <v>74</v>
      </c>
      <c r="B68" s="64"/>
      <c r="C68" s="64"/>
      <c r="D68" s="64"/>
      <c r="E68" s="65"/>
      <c r="F68" s="31">
        <v>73.4</v>
      </c>
      <c r="G68" s="22"/>
      <c r="H68" s="59">
        <f>H69</f>
        <v>1375.54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ht="12.75">
      <c r="A69" s="82" t="s">
        <v>39</v>
      </c>
      <c r="B69" s="83"/>
      <c r="C69" s="83"/>
      <c r="D69" s="83"/>
      <c r="E69" s="84"/>
      <c r="F69" s="32">
        <v>73.4</v>
      </c>
      <c r="G69" s="22"/>
      <c r="H69" s="58">
        <v>1375.54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ht="12.75">
      <c r="A70" s="26"/>
      <c r="B70" s="26"/>
      <c r="C70" s="26"/>
      <c r="D70" s="26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ht="12.75">
      <c r="A71" s="26"/>
      <c r="B71" s="26"/>
      <c r="C71" s="26"/>
      <c r="D71" s="26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ht="12.75">
      <c r="A73" s="33" t="s">
        <v>40</v>
      </c>
      <c r="B73" s="33"/>
      <c r="C73" s="34"/>
      <c r="D73" s="35"/>
      <c r="E73" s="33"/>
      <c r="F73" s="22"/>
      <c r="G73" s="36" t="s">
        <v>41</v>
      </c>
      <c r="H73" s="37"/>
      <c r="I73" s="37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ht="12.75">
      <c r="A74" s="22"/>
      <c r="B74" s="36"/>
      <c r="C74" s="35"/>
      <c r="D74" s="38"/>
      <c r="E74" s="38"/>
      <c r="F74" s="38"/>
      <c r="G74" s="38"/>
      <c r="H74" s="37"/>
      <c r="I74" s="37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ht="12.75">
      <c r="A75" s="22"/>
      <c r="B75" s="38"/>
      <c r="C75" s="38"/>
      <c r="D75" s="38"/>
      <c r="E75" s="38"/>
      <c r="F75" s="38"/>
      <c r="G75" s="38"/>
      <c r="H75" s="37"/>
      <c r="I75" s="37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ht="12.75">
      <c r="A76" s="22"/>
      <c r="B76" s="36"/>
      <c r="C76" s="38"/>
      <c r="D76" s="38"/>
      <c r="E76" s="38"/>
      <c r="F76" s="22"/>
      <c r="G76" s="39"/>
      <c r="H76" s="38"/>
      <c r="I76" s="37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ht="12.75">
      <c r="A77" s="77" t="s">
        <v>42</v>
      </c>
      <c r="B77" s="77"/>
      <c r="C77" s="77"/>
      <c r="D77" s="77"/>
      <c r="E77" s="38"/>
      <c r="F77" s="38"/>
      <c r="G77" s="38"/>
      <c r="H77" s="37"/>
      <c r="I77" s="37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ht="12.75">
      <c r="A78" s="61" t="s">
        <v>75</v>
      </c>
      <c r="B78" s="62"/>
      <c r="C78" s="39"/>
      <c r="D78" s="36"/>
      <c r="E78" s="38"/>
      <c r="F78" s="38"/>
      <c r="G78" s="38"/>
      <c r="H78" s="37"/>
      <c r="I78" s="37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ht="12.75">
      <c r="A79" s="61" t="s">
        <v>43</v>
      </c>
      <c r="B79" s="62"/>
      <c r="C79" s="39"/>
      <c r="D79" s="38"/>
      <c r="E79" s="38"/>
      <c r="F79" s="38"/>
      <c r="G79" s="38"/>
      <c r="H79" s="37"/>
      <c r="I79" s="37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</sheetData>
  <sheetProtection/>
  <mergeCells count="194"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3:S33"/>
    <mergeCell ref="B34:D34"/>
    <mergeCell ref="J34:K34"/>
    <mergeCell ref="M34:N34"/>
    <mergeCell ref="O34:Q34"/>
    <mergeCell ref="R36:S36"/>
    <mergeCell ref="R32:S32"/>
    <mergeCell ref="B32:D32"/>
    <mergeCell ref="J32:K32"/>
    <mergeCell ref="M32:N32"/>
    <mergeCell ref="O32:Q32"/>
    <mergeCell ref="R34:S34"/>
    <mergeCell ref="B33:D33"/>
    <mergeCell ref="J33:K33"/>
    <mergeCell ref="M33:N33"/>
    <mergeCell ref="O33:Q33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27:S27"/>
    <mergeCell ref="B29:D29"/>
    <mergeCell ref="J29:K29"/>
    <mergeCell ref="M29:N29"/>
    <mergeCell ref="O29:Q29"/>
    <mergeCell ref="R30:S30"/>
    <mergeCell ref="R26:S26"/>
    <mergeCell ref="B26:D26"/>
    <mergeCell ref="J26:K26"/>
    <mergeCell ref="M26:N26"/>
    <mergeCell ref="O26:Q26"/>
    <mergeCell ref="R29:S29"/>
    <mergeCell ref="B27:D27"/>
    <mergeCell ref="J27:K27"/>
    <mergeCell ref="M27:N27"/>
    <mergeCell ref="O27:Q27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B21:D21"/>
    <mergeCell ref="J21:K21"/>
    <mergeCell ref="M21:N21"/>
    <mergeCell ref="O21:Q21"/>
    <mergeCell ref="R21:S21"/>
    <mergeCell ref="A22:A23"/>
    <mergeCell ref="B22:D23"/>
    <mergeCell ref="E22:E23"/>
    <mergeCell ref="F22:F23"/>
    <mergeCell ref="H22:H23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R7:S7"/>
    <mergeCell ref="J10:K10"/>
    <mergeCell ref="O10:Q10"/>
    <mergeCell ref="C1:R2"/>
    <mergeCell ref="D3:P3"/>
    <mergeCell ref="C5:O5"/>
    <mergeCell ref="B7:D7"/>
    <mergeCell ref="L7:M7"/>
    <mergeCell ref="O7:Q7"/>
    <mergeCell ref="B10:D10"/>
    <mergeCell ref="F52:G52"/>
    <mergeCell ref="F53:G53"/>
    <mergeCell ref="F54:G54"/>
    <mergeCell ref="A44:E44"/>
    <mergeCell ref="F44:G44"/>
    <mergeCell ref="I44:N44"/>
    <mergeCell ref="F45:G45"/>
    <mergeCell ref="F46:G46"/>
    <mergeCell ref="F47:G47"/>
    <mergeCell ref="F48:G48"/>
    <mergeCell ref="F49:G49"/>
    <mergeCell ref="F50:G50"/>
    <mergeCell ref="F51:G51"/>
    <mergeCell ref="A60:E60"/>
    <mergeCell ref="F60:G60"/>
    <mergeCell ref="F56:G56"/>
    <mergeCell ref="F55:G55"/>
    <mergeCell ref="F57:G57"/>
    <mergeCell ref="A49:E49"/>
    <mergeCell ref="A50:E50"/>
    <mergeCell ref="F61:G61"/>
    <mergeCell ref="A62:E62"/>
    <mergeCell ref="F62:G62"/>
    <mergeCell ref="A63:E63"/>
    <mergeCell ref="F63:G63"/>
    <mergeCell ref="A51:E51"/>
    <mergeCell ref="A52:E52"/>
    <mergeCell ref="A53:E53"/>
    <mergeCell ref="A61:E61"/>
    <mergeCell ref="A54:E54"/>
    <mergeCell ref="A78:B78"/>
    <mergeCell ref="A64:E64"/>
    <mergeCell ref="F64:G64"/>
    <mergeCell ref="A65:E65"/>
    <mergeCell ref="F65:G65"/>
    <mergeCell ref="A68:E68"/>
    <mergeCell ref="A69:E69"/>
    <mergeCell ref="A79:B79"/>
    <mergeCell ref="B8:D8"/>
    <mergeCell ref="B9:D9"/>
    <mergeCell ref="E18:E19"/>
    <mergeCell ref="A45:E45"/>
    <mergeCell ref="A46:E46"/>
    <mergeCell ref="A47:E47"/>
    <mergeCell ref="A48:E48"/>
    <mergeCell ref="A57:E57"/>
    <mergeCell ref="A77:D7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2021-03-18T06:38:27Z</cp:lastPrinted>
  <dcterms:created xsi:type="dcterms:W3CDTF">2021-02-27T21:33:52Z</dcterms:created>
  <dcterms:modified xsi:type="dcterms:W3CDTF">2021-03-18T12:51:53Z</dcterms:modified>
  <cp:category/>
  <cp:version/>
  <cp:contentType/>
  <cp:contentStatus/>
</cp:coreProperties>
</file>