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<sst xmlns="http://schemas.openxmlformats.org/spreadsheetml/2006/main" count="91" uniqueCount="65">
  <si>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</si>
  <si>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</si>
  <si>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Карла Либкнехта ул, д.8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</si>
  <si>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</si>
  <si>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</si>
  <si>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</si>
  <si>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</si>
  <si>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</si>
  <si>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</si>
  <si>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</si>
  <si>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</si>
  <si>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</si>
  <si>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</si>
  <si>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</si>
  <si>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</si>
  <si>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</si>
  <si>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</si>
  <si>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</si>
  <si>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</si>
  <si>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</si>
  <si>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</si>
  <si>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</si>
  <si>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</si>
  <si>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</si>
  <si>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</si>
  <si>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</si>
  <si>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</si>
  <si>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</si>
  <si>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</si>
  <si>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</si>
  <si>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</si>
  <si>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</si>
  <si>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</si>
  <si>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</si>
  <si>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</si>
  <si>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</si>
  <si>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Афонькин</t>
  </si>
  <si>
    <t>Костюхин С.В.</t>
  </si>
  <si>
    <t>Хлебокомбинат</t>
  </si>
  <si>
    <t>ОАО "Ростелеком"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</si>
  <si>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</si>
  <si>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</si>
  <si>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</si>
  <si>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</si>
  <si>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</si>
  <si>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</si>
  <si>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</si>
  <si>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</si>
  <si>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</si>
  <si>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</si>
  <si>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</si>
  <si>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</si>
  <si>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</si>
  <si>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</si>
  <si>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</si>
  <si>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</si>
  <si>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руб.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</si>
  <si>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</si>
  <si>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</si>
  <si>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</si>
  <si>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дезинфекция подъездов</t>
  </si>
  <si>
    <t>Выполненные работы в 2019г.</t>
  </si>
  <si>
    <t>ИП "Малинина И.В."</t>
  </si>
  <si>
    <t>Расшифровка вып. работ по текущему ремонту за 2020г.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</si>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</sst>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5" fillId="0" borderId="0" xfId="0" applyFont="1" applyAlignment="1">
      <alignment wrapText="1"/>
    </xf>
    <xf numFmtId="0" fontId="2" fillId="0" borderId="10" xfId="34" applyFont="1" applyBorder="1" applyAlignment="1">
      <alignment horizontal="right" vertical="top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0" fontId="0" fillId="0" borderId="10" xfId="0" applyBorder="1" applyAlignment="1">
      <alignment wrapText="1"/>
    </xf>
    <xf numFmtId="0" fontId="0" fillId="0" borderId="0" xfId="69" applyAlignment="1">
      <alignment wrapText="1"/>
      <protection/>
    </xf>
    <xf numFmtId="0" fontId="0" fillId="33" borderId="0" xfId="69" applyFill="1" applyAlignment="1">
      <alignment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0" xfId="34" applyFont="1" applyBorder="1" applyAlignment="1">
      <alignment horizontal="left" vertical="top" wrapText="1"/>
      <protection/>
    </xf>
    <xf numFmtId="0" fontId="8" fillId="0" borderId="14" xfId="38" applyFont="1" applyBorder="1" applyAlignment="1">
      <alignment vertical="top" wrapText="1"/>
      <protection/>
    </xf>
    <xf numFmtId="0" fontId="9" fillId="0" borderId="0" xfId="0" applyFon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4" borderId="10" xfId="0" applyFill="1" applyBorder="1" applyAlignment="1">
      <alignment horizontal="left" vertical="center"/>
    </xf>
    <xf numFmtId="0" fontId="0" fillId="33" borderId="0" xfId="69" applyFill="1" applyAlignment="1">
      <alignment horizontal="center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8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8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8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4" fontId="5" fillId="0" borderId="10" xfId="69" applyNumberFormat="1" applyFont="1" applyBorder="1" applyAlignment="1">
      <alignment horizontal="center" wrapText="1"/>
      <protection/>
    </xf>
    <xf numFmtId="0" fontId="6" fillId="0" borderId="10" xfId="69" applyFont="1" applyFill="1" applyBorder="1" applyAlignment="1">
      <alignment vertical="center" wrapText="1"/>
      <protection/>
    </xf>
    <xf numFmtId="0" fontId="6" fillId="0" borderId="10" xfId="69" applyFont="1" applyFill="1" applyBorder="1" applyAlignment="1">
      <alignment wrapText="1"/>
      <protection/>
    </xf>
    <xf numFmtId="4" fontId="6" fillId="0" borderId="10" xfId="69" applyNumberFormat="1" applyFont="1" applyFill="1" applyBorder="1" applyAlignment="1">
      <alignment horizontal="center" vertical="center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1" xfId="69" applyFont="1" applyBorder="1" applyAlignment="1">
      <alignment horizontal="left" vertical="center" wrapText="1"/>
      <protection/>
    </xf>
    <xf numFmtId="0" fontId="0" fillId="0" borderId="12" xfId="69" applyFont="1" applyBorder="1" applyAlignment="1">
      <alignment horizontal="left" vertical="center" wrapText="1"/>
      <protection/>
    </xf>
    <xf numFmtId="0" fontId="0" fillId="0" borderId="13" xfId="69" applyFont="1" applyBorder="1" applyAlignment="1">
      <alignment horizontal="left" vertical="center" wrapText="1"/>
      <protection/>
    </xf>
    <xf numFmtId="0" fontId="0" fillId="0" borderId="11" xfId="69" applyBorder="1" applyAlignment="1">
      <alignment horizontal="left" vertical="center" wrapText="1"/>
      <protection/>
    </xf>
    <xf numFmtId="0" fontId="5" fillId="0" borderId="11" xfId="69" applyFont="1" applyBorder="1" applyAlignment="1">
      <alignment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SheetLayoutView="100" zoomScalePageLayoutView="0" workbookViewId="0" topLeftCell="A17">
      <selection activeCell="O28" sqref="O28:Q2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0.3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625" style="1" customWidth="1"/>
    <col min="20" max="20" width="28.75390625" style="1" customWidth="1"/>
    <col min="21" max="16384" width="9.125" style="1" customWidth="1"/>
  </cols>
  <sheetData>
    <row r="1" spans="3:18" ht="17.25" customHeight="1"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3:18" ht="21.75" customHeight="1"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4:16" ht="11.25" customHeight="1">
      <c r="D3" s="70" t="s">
        <v>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ht="0.75" customHeight="1"/>
    <row r="5" spans="3:15" ht="18" customHeight="1">
      <c r="C5" s="72" t="s"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ht="2.25" customHeight="1"/>
    <row r="7" spans="1:20" ht="25.5">
      <c r="A7" s="2" t="s">
        <v>3</v>
      </c>
      <c r="B7" s="74" t="s">
        <v>4</v>
      </c>
      <c r="C7" s="67"/>
      <c r="D7" s="63"/>
      <c r="E7" s="6" t="s">
        <v>5</v>
      </c>
      <c r="F7" s="2" t="s">
        <v>6</v>
      </c>
      <c r="H7" s="2" t="s">
        <v>32</v>
      </c>
      <c r="J7" s="2" t="s">
        <v>7</v>
      </c>
      <c r="L7" s="74" t="s">
        <v>8</v>
      </c>
      <c r="M7" s="75"/>
      <c r="O7" s="74" t="s">
        <v>9</v>
      </c>
      <c r="P7" s="67"/>
      <c r="Q7" s="63"/>
      <c r="R7" s="74" t="s">
        <v>10</v>
      </c>
      <c r="S7" s="76"/>
      <c r="T7" s="2" t="s">
        <v>11</v>
      </c>
    </row>
    <row r="8" spans="1:20" ht="12.75">
      <c r="A8" s="3"/>
      <c r="B8" s="77" t="s">
        <v>33</v>
      </c>
      <c r="C8" s="78"/>
      <c r="D8" s="79"/>
      <c r="E8" s="28" t="s">
        <v>34</v>
      </c>
      <c r="F8" s="2"/>
      <c r="H8" s="30">
        <f>SUM(H9:H10)</f>
        <v>1590.9</v>
      </c>
      <c r="J8" s="3"/>
      <c r="L8" s="25"/>
      <c r="M8" s="31"/>
      <c r="N8" s="31"/>
      <c r="O8" s="3"/>
      <c r="P8" s="4"/>
      <c r="Q8" s="5"/>
      <c r="R8" s="3"/>
      <c r="S8" s="7"/>
      <c r="T8" s="2"/>
    </row>
    <row r="9" spans="1:20" ht="12.75">
      <c r="A9" s="10"/>
      <c r="B9" s="80" t="s">
        <v>12</v>
      </c>
      <c r="C9" s="60"/>
      <c r="D9" s="61"/>
      <c r="E9" s="11" t="s">
        <v>34</v>
      </c>
      <c r="F9" s="2"/>
      <c r="H9" s="9">
        <v>1391.7</v>
      </c>
      <c r="J9" s="3"/>
      <c r="L9" s="25"/>
      <c r="M9" s="31"/>
      <c r="N9" s="31"/>
      <c r="O9" s="3"/>
      <c r="P9" s="4"/>
      <c r="Q9" s="5"/>
      <c r="R9" s="3"/>
      <c r="S9" s="7"/>
      <c r="T9" s="2"/>
    </row>
    <row r="10" spans="1:20" ht="15" customHeight="1">
      <c r="A10" s="10"/>
      <c r="B10" s="59" t="s">
        <v>35</v>
      </c>
      <c r="C10" s="60"/>
      <c r="D10" s="61"/>
      <c r="E10" s="11" t="s">
        <v>34</v>
      </c>
      <c r="F10" s="8"/>
      <c r="H10" s="29">
        <v>199.2</v>
      </c>
      <c r="J10" s="62"/>
      <c r="K10" s="63"/>
      <c r="M10" s="91"/>
      <c r="N10" s="92"/>
      <c r="O10" s="62"/>
      <c r="P10" s="67"/>
      <c r="Q10" s="63"/>
      <c r="R10" s="62"/>
      <c r="S10" s="81"/>
      <c r="T10" s="8"/>
    </row>
    <row r="11" spans="1:20" ht="0" customHeight="1" hidden="1">
      <c r="A11" s="82">
        <v>1</v>
      </c>
      <c r="B11" s="84" t="s">
        <v>13</v>
      </c>
      <c r="C11" s="85"/>
      <c r="D11" s="75"/>
      <c r="E11" s="57" t="s">
        <v>56</v>
      </c>
      <c r="F11" s="89">
        <v>9.53</v>
      </c>
      <c r="H11" s="89">
        <v>155970.24</v>
      </c>
      <c r="J11" s="90">
        <v>147282.34</v>
      </c>
      <c r="K11" s="75"/>
      <c r="O11" s="90">
        <v>-8687.9</v>
      </c>
      <c r="P11" s="85"/>
      <c r="Q11" s="75"/>
      <c r="R11" s="90">
        <v>8687.9</v>
      </c>
      <c r="S11" s="75"/>
      <c r="T11" s="93" t="s">
        <v>45</v>
      </c>
    </row>
    <row r="12" spans="1:20" ht="26.25" customHeight="1">
      <c r="A12" s="83"/>
      <c r="B12" s="86"/>
      <c r="C12" s="87"/>
      <c r="D12" s="88"/>
      <c r="E12" s="58"/>
      <c r="F12" s="83"/>
      <c r="H12" s="83"/>
      <c r="J12" s="86"/>
      <c r="K12" s="88"/>
      <c r="M12" s="90">
        <v>155970.24</v>
      </c>
      <c r="N12" s="75"/>
      <c r="O12" s="86"/>
      <c r="P12" s="87"/>
      <c r="Q12" s="88"/>
      <c r="R12" s="86"/>
      <c r="S12" s="88"/>
      <c r="T12" s="94"/>
    </row>
    <row r="13" spans="1:20" ht="0" customHeight="1" hidden="1">
      <c r="A13" s="95">
        <v>1.1</v>
      </c>
      <c r="B13" s="97" t="s">
        <v>14</v>
      </c>
      <c r="C13" s="85"/>
      <c r="D13" s="75"/>
      <c r="E13" s="57" t="s">
        <v>56</v>
      </c>
      <c r="F13" s="98">
        <v>1.05</v>
      </c>
      <c r="H13" s="99">
        <v>17184.54</v>
      </c>
      <c r="J13" s="100">
        <v>16227.33</v>
      </c>
      <c r="K13" s="75"/>
      <c r="M13" s="86"/>
      <c r="N13" s="88"/>
      <c r="O13" s="101">
        <v>-957.21</v>
      </c>
      <c r="P13" s="85"/>
      <c r="Q13" s="75"/>
      <c r="R13" s="102">
        <v>957.21</v>
      </c>
      <c r="S13" s="75"/>
      <c r="T13" s="103" t="s">
        <v>46</v>
      </c>
    </row>
    <row r="14" spans="1:20" ht="14.25" customHeight="1">
      <c r="A14" s="96"/>
      <c r="B14" s="86"/>
      <c r="C14" s="87"/>
      <c r="D14" s="88"/>
      <c r="E14" s="58"/>
      <c r="F14" s="83"/>
      <c r="H14" s="87"/>
      <c r="J14" s="86"/>
      <c r="K14" s="88"/>
      <c r="M14" s="105">
        <v>17184.54</v>
      </c>
      <c r="N14" s="63"/>
      <c r="O14" s="86"/>
      <c r="P14" s="87"/>
      <c r="Q14" s="88"/>
      <c r="R14" s="86"/>
      <c r="S14" s="88"/>
      <c r="T14" s="104"/>
    </row>
    <row r="15" spans="1:20" ht="0" customHeight="1" hidden="1">
      <c r="A15" s="106">
        <v>1.2</v>
      </c>
      <c r="B15" s="107" t="s">
        <v>15</v>
      </c>
      <c r="C15" s="85"/>
      <c r="D15" s="75"/>
      <c r="E15" s="57" t="s">
        <v>56</v>
      </c>
      <c r="F15" s="89">
        <v>1.33</v>
      </c>
      <c r="H15" s="89">
        <v>21767.1</v>
      </c>
      <c r="J15" s="90">
        <v>20554.61</v>
      </c>
      <c r="K15" s="109"/>
      <c r="M15" s="90">
        <v>21767.1</v>
      </c>
      <c r="N15" s="109"/>
      <c r="O15" s="90">
        <v>-1212.49</v>
      </c>
      <c r="P15" s="112"/>
      <c r="Q15" s="109"/>
      <c r="R15" s="90">
        <v>1212.49</v>
      </c>
      <c r="S15" s="109"/>
      <c r="T15" s="103" t="s">
        <v>46</v>
      </c>
    </row>
    <row r="16" spans="1:20" ht="15" customHeight="1">
      <c r="A16" s="83"/>
      <c r="B16" s="86"/>
      <c r="C16" s="87"/>
      <c r="D16" s="88"/>
      <c r="E16" s="58"/>
      <c r="F16" s="83"/>
      <c r="H16" s="108"/>
      <c r="J16" s="110"/>
      <c r="K16" s="111"/>
      <c r="M16" s="110"/>
      <c r="N16" s="111"/>
      <c r="O16" s="110"/>
      <c r="P16" s="113"/>
      <c r="Q16" s="111"/>
      <c r="R16" s="110"/>
      <c r="S16" s="111"/>
      <c r="T16" s="104"/>
    </row>
    <row r="17" spans="1:20" ht="15" customHeight="1">
      <c r="A17" s="10">
        <v>1.3</v>
      </c>
      <c r="B17" s="80" t="s">
        <v>16</v>
      </c>
      <c r="C17" s="114"/>
      <c r="D17" s="65"/>
      <c r="E17" s="52" t="s">
        <v>56</v>
      </c>
      <c r="F17" s="12">
        <v>2.93</v>
      </c>
      <c r="H17" s="12">
        <v>47953.08</v>
      </c>
      <c r="J17" s="64">
        <v>45281.97</v>
      </c>
      <c r="K17" s="65"/>
      <c r="M17" s="64">
        <v>47953.08</v>
      </c>
      <c r="N17" s="65"/>
      <c r="O17" s="64">
        <v>-2671.11</v>
      </c>
      <c r="P17" s="114"/>
      <c r="Q17" s="65"/>
      <c r="R17" s="64">
        <v>2671.11</v>
      </c>
      <c r="S17" s="65"/>
      <c r="T17" s="49" t="s">
        <v>46</v>
      </c>
    </row>
    <row r="18" spans="1:20" ht="15" customHeight="1">
      <c r="A18" s="10">
        <v>1.4</v>
      </c>
      <c r="B18" s="80" t="s">
        <v>17</v>
      </c>
      <c r="C18" s="114"/>
      <c r="D18" s="65"/>
      <c r="E18" s="57" t="s">
        <v>56</v>
      </c>
      <c r="F18" s="12">
        <v>2.26</v>
      </c>
      <c r="H18" s="12">
        <v>36987.72</v>
      </c>
      <c r="J18" s="64">
        <v>34927.4</v>
      </c>
      <c r="K18" s="65"/>
      <c r="M18" s="64">
        <v>36987.72</v>
      </c>
      <c r="N18" s="65"/>
      <c r="O18" s="64">
        <v>-2060.32</v>
      </c>
      <c r="P18" s="114"/>
      <c r="Q18" s="65"/>
      <c r="R18" s="64">
        <v>2060.32</v>
      </c>
      <c r="S18" s="65"/>
      <c r="T18" s="47" t="s">
        <v>47</v>
      </c>
    </row>
    <row r="19" spans="5:20" ht="0" customHeight="1" hidden="1">
      <c r="E19" s="58"/>
      <c r="T19" s="50"/>
    </row>
    <row r="20" spans="1:20" ht="15" customHeight="1">
      <c r="A20" s="13">
        <v>1.5</v>
      </c>
      <c r="B20" s="80" t="s">
        <v>18</v>
      </c>
      <c r="C20" s="114"/>
      <c r="D20" s="65"/>
      <c r="E20" s="52" t="s">
        <v>56</v>
      </c>
      <c r="F20" s="12">
        <v>1.23</v>
      </c>
      <c r="H20" s="12">
        <v>20130.42</v>
      </c>
      <c r="J20" s="64">
        <v>19009.11</v>
      </c>
      <c r="K20" s="65"/>
      <c r="M20" s="64">
        <v>20130.42</v>
      </c>
      <c r="N20" s="65"/>
      <c r="O20" s="64">
        <v>-1121.31</v>
      </c>
      <c r="P20" s="114"/>
      <c r="Q20" s="65"/>
      <c r="R20" s="64">
        <v>1121.31</v>
      </c>
      <c r="S20" s="65"/>
      <c r="T20" s="47" t="s">
        <v>48</v>
      </c>
    </row>
    <row r="21" spans="1:20" ht="14.25" customHeight="1">
      <c r="A21" s="14">
        <v>1.6</v>
      </c>
      <c r="B21" s="117" t="s">
        <v>19</v>
      </c>
      <c r="C21" s="114"/>
      <c r="D21" s="65"/>
      <c r="E21" s="57" t="s">
        <v>56</v>
      </c>
      <c r="F21" s="15">
        <v>0.37</v>
      </c>
      <c r="H21" s="16">
        <v>6055.5</v>
      </c>
      <c r="J21" s="66">
        <v>5718.18</v>
      </c>
      <c r="K21" s="65"/>
      <c r="M21" s="66">
        <v>6055.5</v>
      </c>
      <c r="N21" s="65"/>
      <c r="O21" s="115">
        <v>-337.32</v>
      </c>
      <c r="P21" s="114"/>
      <c r="Q21" s="65"/>
      <c r="R21" s="116">
        <v>337.32</v>
      </c>
      <c r="S21" s="65"/>
      <c r="T21" s="47" t="s">
        <v>49</v>
      </c>
    </row>
    <row r="22" spans="1:20" ht="0.75" customHeight="1">
      <c r="A22" s="106">
        <v>1.7</v>
      </c>
      <c r="B22" s="107" t="s">
        <v>20</v>
      </c>
      <c r="C22" s="112"/>
      <c r="D22" s="109"/>
      <c r="E22" s="58"/>
      <c r="F22" s="89">
        <v>0.15</v>
      </c>
      <c r="H22" s="89">
        <v>2454.96</v>
      </c>
      <c r="J22" s="90">
        <v>2318.21</v>
      </c>
      <c r="K22" s="109"/>
      <c r="M22" s="90">
        <v>2454.96</v>
      </c>
      <c r="N22" s="109"/>
      <c r="O22" s="90">
        <v>-136.75</v>
      </c>
      <c r="P22" s="112"/>
      <c r="Q22" s="109"/>
      <c r="R22" s="90">
        <v>136.75</v>
      </c>
      <c r="S22" s="109"/>
      <c r="T22" s="93" t="s">
        <v>50</v>
      </c>
    </row>
    <row r="23" spans="1:20" ht="25.5" customHeight="1">
      <c r="A23" s="108"/>
      <c r="B23" s="110"/>
      <c r="C23" s="113"/>
      <c r="D23" s="111"/>
      <c r="E23" s="51" t="s">
        <v>56</v>
      </c>
      <c r="F23" s="108"/>
      <c r="H23" s="108"/>
      <c r="J23" s="110"/>
      <c r="K23" s="111"/>
      <c r="M23" s="110"/>
      <c r="N23" s="111"/>
      <c r="O23" s="110"/>
      <c r="P23" s="113"/>
      <c r="Q23" s="111"/>
      <c r="R23" s="110"/>
      <c r="S23" s="111"/>
      <c r="T23" s="118"/>
    </row>
    <row r="24" spans="5:20" ht="0" customHeight="1" hidden="1">
      <c r="E24" s="51" t="s">
        <v>56</v>
      </c>
      <c r="T24" s="50"/>
    </row>
    <row r="25" spans="1:20" ht="15" customHeight="1">
      <c r="A25" s="10">
        <v>1.8</v>
      </c>
      <c r="B25" s="80" t="s">
        <v>21</v>
      </c>
      <c r="C25" s="114"/>
      <c r="D25" s="65"/>
      <c r="E25" s="51" t="s">
        <v>56</v>
      </c>
      <c r="F25" s="12">
        <v>0.15</v>
      </c>
      <c r="H25" s="12">
        <v>2454.96</v>
      </c>
      <c r="J25" s="64">
        <v>2318.21</v>
      </c>
      <c r="K25" s="65"/>
      <c r="M25" s="64">
        <v>2454.96</v>
      </c>
      <c r="N25" s="65"/>
      <c r="O25" s="64">
        <v>-136.75</v>
      </c>
      <c r="P25" s="114"/>
      <c r="Q25" s="65"/>
      <c r="R25" s="64">
        <v>136.75</v>
      </c>
      <c r="S25" s="65"/>
      <c r="T25" s="47" t="s">
        <v>51</v>
      </c>
    </row>
    <row r="26" spans="1:20" ht="14.25" customHeight="1">
      <c r="A26" s="10">
        <v>1.9</v>
      </c>
      <c r="B26" s="80" t="s">
        <v>22</v>
      </c>
      <c r="C26" s="114"/>
      <c r="D26" s="65"/>
      <c r="E26" s="51" t="s">
        <v>56</v>
      </c>
      <c r="F26" s="12">
        <v>0.06</v>
      </c>
      <c r="H26" s="12">
        <v>981.96</v>
      </c>
      <c r="J26" s="64">
        <v>927.26</v>
      </c>
      <c r="K26" s="65"/>
      <c r="M26" s="64">
        <v>981.96</v>
      </c>
      <c r="N26" s="65"/>
      <c r="O26" s="64">
        <v>-54.7</v>
      </c>
      <c r="P26" s="114"/>
      <c r="Q26" s="65"/>
      <c r="R26" s="64">
        <v>54.7</v>
      </c>
      <c r="S26" s="65"/>
      <c r="T26" s="48" t="s">
        <v>62</v>
      </c>
    </row>
    <row r="27" ht="0" customHeight="1" hidden="1"/>
    <row r="28" spans="1:20" ht="15" customHeight="1">
      <c r="A28" s="17">
        <v>2</v>
      </c>
      <c r="B28" s="124" t="s">
        <v>23</v>
      </c>
      <c r="C28" s="114"/>
      <c r="D28" s="65"/>
      <c r="E28" s="51" t="s">
        <v>56</v>
      </c>
      <c r="F28" s="12">
        <v>1.8</v>
      </c>
      <c r="H28" s="8"/>
      <c r="J28" s="125">
        <f>J29+J30+J32-J33</f>
        <v>-32967.73</v>
      </c>
      <c r="K28" s="126"/>
      <c r="L28" s="26"/>
      <c r="M28" s="125">
        <v>6360</v>
      </c>
      <c r="N28" s="126"/>
      <c r="O28" s="125">
        <f>J28-M28</f>
        <v>-39327.73</v>
      </c>
      <c r="P28" s="131"/>
      <c r="Q28" s="126"/>
      <c r="R28" s="125">
        <v>39327.73</v>
      </c>
      <c r="S28" s="126"/>
      <c r="T28" s="27"/>
    </row>
    <row r="29" spans="1:20" ht="15" customHeight="1">
      <c r="A29" s="10"/>
      <c r="B29" s="80" t="s">
        <v>24</v>
      </c>
      <c r="C29" s="114"/>
      <c r="D29" s="65"/>
      <c r="E29" s="51" t="s">
        <v>56</v>
      </c>
      <c r="F29" s="18"/>
      <c r="H29" s="12">
        <v>29459.16</v>
      </c>
      <c r="J29" s="64">
        <v>27906.61</v>
      </c>
      <c r="K29" s="65"/>
      <c r="M29" s="62"/>
      <c r="N29" s="65"/>
      <c r="O29" s="62"/>
      <c r="P29" s="114"/>
      <c r="Q29" s="65"/>
      <c r="R29" s="62"/>
      <c r="S29" s="81"/>
      <c r="T29" s="8"/>
    </row>
    <row r="30" spans="1:20" ht="15" customHeight="1">
      <c r="A30" s="10"/>
      <c r="B30" s="80" t="s">
        <v>25</v>
      </c>
      <c r="C30" s="114"/>
      <c r="D30" s="65"/>
      <c r="E30" s="51" t="s">
        <v>56</v>
      </c>
      <c r="F30" s="8"/>
      <c r="H30" s="8"/>
      <c r="J30" s="64">
        <v>-70323.33</v>
      </c>
      <c r="K30" s="65"/>
      <c r="M30" s="62"/>
      <c r="N30" s="65"/>
      <c r="O30" s="62"/>
      <c r="P30" s="114"/>
      <c r="Q30" s="65"/>
      <c r="R30" s="62"/>
      <c r="S30" s="81"/>
      <c r="T30" s="8"/>
    </row>
    <row r="31" spans="1:20" ht="15" customHeight="1">
      <c r="A31" s="10"/>
      <c r="B31" s="80" t="s">
        <v>26</v>
      </c>
      <c r="C31" s="114"/>
      <c r="D31" s="65"/>
      <c r="E31" s="51" t="s">
        <v>56</v>
      </c>
      <c r="F31" s="8"/>
      <c r="H31" s="8"/>
      <c r="J31" s="62"/>
      <c r="K31" s="65"/>
      <c r="M31" s="64">
        <v>6360</v>
      </c>
      <c r="N31" s="65"/>
      <c r="O31" s="62"/>
      <c r="P31" s="114"/>
      <c r="Q31" s="65"/>
      <c r="R31" s="62"/>
      <c r="S31" s="81"/>
      <c r="T31" s="8"/>
    </row>
    <row r="32" spans="1:20" ht="15" customHeight="1">
      <c r="A32" s="10"/>
      <c r="B32" s="139" t="s">
        <v>61</v>
      </c>
      <c r="C32" s="114"/>
      <c r="D32" s="65"/>
      <c r="E32" s="51" t="s">
        <v>56</v>
      </c>
      <c r="F32" s="8"/>
      <c r="H32" s="8"/>
      <c r="J32" s="23">
        <v>18136.89</v>
      </c>
      <c r="K32" s="21"/>
      <c r="M32" s="20"/>
      <c r="N32" s="21"/>
      <c r="O32" s="23"/>
      <c r="P32" s="22"/>
      <c r="Q32" s="21"/>
      <c r="R32" s="23"/>
      <c r="S32" s="24"/>
      <c r="T32" s="8"/>
    </row>
    <row r="33" spans="1:20" ht="15" customHeight="1">
      <c r="A33" s="10"/>
      <c r="B33" s="139" t="s">
        <v>55</v>
      </c>
      <c r="C33" s="140"/>
      <c r="D33" s="141"/>
      <c r="E33" s="51" t="s">
        <v>56</v>
      </c>
      <c r="F33" s="8"/>
      <c r="H33" s="8"/>
      <c r="J33" s="64">
        <v>8687.9</v>
      </c>
      <c r="K33" s="132"/>
      <c r="M33" s="62"/>
      <c r="N33" s="65"/>
      <c r="O33" s="62"/>
      <c r="P33" s="114"/>
      <c r="Q33" s="65"/>
      <c r="R33" s="62"/>
      <c r="S33" s="81"/>
      <c r="T33" s="8"/>
    </row>
    <row r="34" ht="0" customHeight="1" hidden="1"/>
    <row r="35" spans="1:20" ht="15" customHeight="1">
      <c r="A35" s="17">
        <v>3</v>
      </c>
      <c r="B35" s="124" t="s">
        <v>27</v>
      </c>
      <c r="C35" s="114"/>
      <c r="D35" s="65"/>
      <c r="E35" s="51" t="s">
        <v>56</v>
      </c>
      <c r="F35" s="8"/>
      <c r="H35" s="12">
        <v>632347.72</v>
      </c>
      <c r="J35" s="64">
        <v>627919.2</v>
      </c>
      <c r="K35" s="65"/>
      <c r="M35" s="64">
        <v>632347.72</v>
      </c>
      <c r="N35" s="65"/>
      <c r="O35" s="64">
        <v>-4428.52</v>
      </c>
      <c r="P35" s="114"/>
      <c r="Q35" s="65"/>
      <c r="R35" s="64">
        <v>4428.52</v>
      </c>
      <c r="S35" s="65"/>
      <c r="T35" s="8"/>
    </row>
    <row r="36" spans="1:20" ht="15" customHeight="1">
      <c r="A36" s="19"/>
      <c r="B36" s="80" t="s">
        <v>28</v>
      </c>
      <c r="C36" s="114"/>
      <c r="D36" s="65"/>
      <c r="E36" s="51" t="s">
        <v>56</v>
      </c>
      <c r="F36" s="8"/>
      <c r="H36" s="9">
        <v>14820</v>
      </c>
      <c r="J36" s="64">
        <v>13944.82</v>
      </c>
      <c r="K36" s="65"/>
      <c r="M36" s="64">
        <v>14820</v>
      </c>
      <c r="N36" s="65"/>
      <c r="O36" s="64">
        <v>-875.18</v>
      </c>
      <c r="P36" s="114"/>
      <c r="Q36" s="65"/>
      <c r="R36" s="64">
        <v>875.18</v>
      </c>
      <c r="S36" s="65"/>
      <c r="T36" s="48" t="s">
        <v>52</v>
      </c>
    </row>
    <row r="37" spans="1:20" ht="15" customHeight="1">
      <c r="A37" s="13"/>
      <c r="B37" s="80" t="s">
        <v>29</v>
      </c>
      <c r="C37" s="114"/>
      <c r="D37" s="65"/>
      <c r="E37" s="51" t="s">
        <v>56</v>
      </c>
      <c r="F37" s="18"/>
      <c r="H37" s="12">
        <v>81613.89</v>
      </c>
      <c r="J37" s="64">
        <v>80442.41</v>
      </c>
      <c r="K37" s="65"/>
      <c r="M37" s="64">
        <v>81613.89</v>
      </c>
      <c r="N37" s="65"/>
      <c r="O37" s="64">
        <v>-1171.48</v>
      </c>
      <c r="P37" s="114"/>
      <c r="Q37" s="65"/>
      <c r="R37" s="64">
        <v>1171.48</v>
      </c>
      <c r="S37" s="65"/>
      <c r="T37" s="47" t="s">
        <v>53</v>
      </c>
    </row>
    <row r="38" spans="1:20" ht="15" customHeight="1">
      <c r="A38" s="13"/>
      <c r="B38" s="80" t="s">
        <v>30</v>
      </c>
      <c r="C38" s="114"/>
      <c r="D38" s="65"/>
      <c r="E38" s="51" t="s">
        <v>56</v>
      </c>
      <c r="F38" s="8"/>
      <c r="H38" s="12">
        <v>55643.56</v>
      </c>
      <c r="J38" s="64">
        <v>54859.3</v>
      </c>
      <c r="K38" s="65"/>
      <c r="M38" s="64">
        <v>55643.56</v>
      </c>
      <c r="N38" s="65"/>
      <c r="O38" s="64">
        <v>-784.26</v>
      </c>
      <c r="P38" s="114"/>
      <c r="Q38" s="65"/>
      <c r="R38" s="64">
        <v>784.26</v>
      </c>
      <c r="S38" s="65"/>
      <c r="T38" s="47" t="s">
        <v>53</v>
      </c>
    </row>
    <row r="39" spans="1:20" ht="15" customHeight="1">
      <c r="A39" s="13"/>
      <c r="B39" s="80" t="s">
        <v>31</v>
      </c>
      <c r="C39" s="114"/>
      <c r="D39" s="65"/>
      <c r="E39" s="51" t="s">
        <v>56</v>
      </c>
      <c r="F39" s="8"/>
      <c r="H39" s="12">
        <v>480270.27</v>
      </c>
      <c r="J39" s="64">
        <v>478672.67</v>
      </c>
      <c r="K39" s="65"/>
      <c r="M39" s="64">
        <v>480270.27</v>
      </c>
      <c r="N39" s="65"/>
      <c r="O39" s="64">
        <v>-1597.6</v>
      </c>
      <c r="P39" s="114"/>
      <c r="Q39" s="65"/>
      <c r="R39" s="64">
        <v>1597.6</v>
      </c>
      <c r="S39" s="150"/>
      <c r="T39" s="47" t="s">
        <v>54</v>
      </c>
    </row>
    <row r="40" ht="15" customHeight="1"/>
    <row r="41" spans="1:256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27" customHeight="1">
      <c r="A42" s="127" t="s">
        <v>63</v>
      </c>
      <c r="B42" s="128"/>
      <c r="C42" s="128"/>
      <c r="D42" s="128"/>
      <c r="E42" s="129"/>
      <c r="F42" s="130">
        <f>SUM(F43:G44)</f>
        <v>6360</v>
      </c>
      <c r="G42" s="130"/>
      <c r="H42" s="33"/>
      <c r="I42" s="56"/>
      <c r="J42" s="56"/>
      <c r="K42" s="56"/>
      <c r="L42" s="56"/>
      <c r="M42" s="56"/>
      <c r="N42" s="5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12.75">
      <c r="A43" s="119" t="s">
        <v>64</v>
      </c>
      <c r="B43" s="120"/>
      <c r="C43" s="120"/>
      <c r="D43" s="120"/>
      <c r="E43" s="121"/>
      <c r="F43" s="122">
        <v>5760</v>
      </c>
      <c r="G43" s="123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12.75">
      <c r="A44" s="55" t="s">
        <v>60</v>
      </c>
      <c r="B44" s="53"/>
      <c r="C44" s="53"/>
      <c r="D44" s="53"/>
      <c r="E44" s="54"/>
      <c r="F44" s="34">
        <v>600</v>
      </c>
      <c r="G44" s="35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4.75" customHeight="1">
      <c r="A47" s="127" t="s">
        <v>57</v>
      </c>
      <c r="B47" s="137"/>
      <c r="C47" s="137"/>
      <c r="D47" s="137"/>
      <c r="E47" s="138"/>
      <c r="F47" s="36">
        <f>SUM(F48:F50)</f>
        <v>199.20000000000002</v>
      </c>
      <c r="G47" s="37">
        <f>G48+G49+G50</f>
        <v>6015.95</v>
      </c>
      <c r="H47" s="37">
        <f>H48+H49+H50</f>
        <v>7724.4400000000005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12.75">
      <c r="A48" s="145" t="s">
        <v>36</v>
      </c>
      <c r="B48" s="146"/>
      <c r="C48" s="146"/>
      <c r="D48" s="146"/>
      <c r="E48" s="147"/>
      <c r="F48" s="38">
        <v>57.4</v>
      </c>
      <c r="G48" s="39">
        <v>1332.66</v>
      </c>
      <c r="H48" s="39">
        <v>1415.14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12.75">
      <c r="A49" s="148" t="s">
        <v>37</v>
      </c>
      <c r="B49" s="146"/>
      <c r="C49" s="146"/>
      <c r="D49" s="146"/>
      <c r="E49" s="147"/>
      <c r="F49" s="38">
        <v>72.9</v>
      </c>
      <c r="G49" s="39">
        <v>1549.8</v>
      </c>
      <c r="H49" s="39">
        <v>2107.75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12.75">
      <c r="A50" s="145" t="s">
        <v>38</v>
      </c>
      <c r="B50" s="146"/>
      <c r="C50" s="146"/>
      <c r="D50" s="146"/>
      <c r="E50" s="147"/>
      <c r="F50" s="38">
        <v>68.9</v>
      </c>
      <c r="G50" s="39">
        <v>3133.49</v>
      </c>
      <c r="H50" s="39">
        <v>4201.55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13.5" customHeight="1">
      <c r="A53" s="149" t="s">
        <v>58</v>
      </c>
      <c r="B53" s="60"/>
      <c r="C53" s="60"/>
      <c r="D53" s="60"/>
      <c r="E53" s="60"/>
      <c r="F53" s="133">
        <f>F54+F55</f>
        <v>7830</v>
      </c>
      <c r="G53" s="133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12.75">
      <c r="A54" s="134" t="s">
        <v>39</v>
      </c>
      <c r="B54" s="135"/>
      <c r="C54" s="135"/>
      <c r="D54" s="135"/>
      <c r="E54" s="135"/>
      <c r="F54" s="136">
        <v>4050</v>
      </c>
      <c r="G54" s="136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12.75">
      <c r="A55" s="134" t="s">
        <v>40</v>
      </c>
      <c r="B55" s="135"/>
      <c r="C55" s="135"/>
      <c r="D55" s="135"/>
      <c r="E55" s="135"/>
      <c r="F55" s="136">
        <v>3780</v>
      </c>
      <c r="G55" s="136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2.75">
      <c r="A59" s="40" t="s">
        <v>41</v>
      </c>
      <c r="B59" s="40"/>
      <c r="C59" s="41"/>
      <c r="D59" s="42"/>
      <c r="E59" s="32"/>
      <c r="F59" s="32"/>
      <c r="G59" s="43" t="s">
        <v>42</v>
      </c>
      <c r="H59" s="44"/>
      <c r="I59" s="4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12.75">
      <c r="A60" s="32"/>
      <c r="B60" s="43"/>
      <c r="C60" s="42"/>
      <c r="D60" s="45"/>
      <c r="E60" s="45"/>
      <c r="F60" s="45"/>
      <c r="G60" s="45"/>
      <c r="H60" s="44"/>
      <c r="I60" s="4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12.75">
      <c r="A61" s="32"/>
      <c r="B61" s="45"/>
      <c r="C61" s="45"/>
      <c r="D61" s="45"/>
      <c r="E61" s="45"/>
      <c r="F61" s="45"/>
      <c r="G61" s="45"/>
      <c r="H61" s="44"/>
      <c r="I61" s="4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ht="12.75">
      <c r="A62" s="32"/>
      <c r="B62" s="43"/>
      <c r="C62" s="45"/>
      <c r="D62" s="45"/>
      <c r="E62" s="45"/>
      <c r="F62" s="32"/>
      <c r="G62" s="46"/>
      <c r="H62" s="45"/>
      <c r="I62" s="4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ht="12.75">
      <c r="A63" s="142" t="s">
        <v>43</v>
      </c>
      <c r="B63" s="142"/>
      <c r="C63" s="142"/>
      <c r="D63" s="142"/>
      <c r="E63" s="45"/>
      <c r="F63" s="45"/>
      <c r="G63" s="45"/>
      <c r="H63" s="44"/>
      <c r="I63" s="4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56" ht="12.75">
      <c r="A64" s="143" t="s">
        <v>59</v>
      </c>
      <c r="B64" s="144"/>
      <c r="C64" s="46"/>
      <c r="D64" s="45"/>
      <c r="E64" s="45"/>
      <c r="F64" s="45"/>
      <c r="G64" s="45"/>
      <c r="H64" s="44"/>
      <c r="I64" s="4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ht="12.75">
      <c r="A65" s="143" t="s">
        <v>44</v>
      </c>
      <c r="B65" s="144"/>
      <c r="C65" s="46"/>
      <c r="D65" s="45"/>
      <c r="E65" s="45"/>
      <c r="F65" s="45"/>
      <c r="G65" s="45"/>
      <c r="H65" s="44"/>
      <c r="I65" s="4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</row>
    <row r="67" spans="1:256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</row>
    <row r="68" spans="1:256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</sheetData>
  <sheetProtection/>
  <mergeCells count="154">
    <mergeCell ref="B32:D32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O35:Q35"/>
    <mergeCell ref="R37:S37"/>
    <mergeCell ref="B37:D37"/>
    <mergeCell ref="J37:K37"/>
    <mergeCell ref="M37:N37"/>
    <mergeCell ref="O37:Q37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A55:E55"/>
    <mergeCell ref="F55:G55"/>
    <mergeCell ref="A63:D63"/>
    <mergeCell ref="A64:B64"/>
    <mergeCell ref="A65:B65"/>
    <mergeCell ref="R33:S33"/>
    <mergeCell ref="A48:E48"/>
    <mergeCell ref="A49:E49"/>
    <mergeCell ref="A50:E50"/>
    <mergeCell ref="A53:E53"/>
    <mergeCell ref="F53:G53"/>
    <mergeCell ref="A54:E54"/>
    <mergeCell ref="F54:G54"/>
    <mergeCell ref="R31:S31"/>
    <mergeCell ref="B31:D31"/>
    <mergeCell ref="J31:K31"/>
    <mergeCell ref="M31:N31"/>
    <mergeCell ref="O31:Q31"/>
    <mergeCell ref="A47:E47"/>
    <mergeCell ref="B33:D33"/>
    <mergeCell ref="B30:D30"/>
    <mergeCell ref="J30:K30"/>
    <mergeCell ref="M30:N30"/>
    <mergeCell ref="O30:Q30"/>
    <mergeCell ref="R30:S30"/>
    <mergeCell ref="B29:D29"/>
    <mergeCell ref="J29:K29"/>
    <mergeCell ref="M28:N28"/>
    <mergeCell ref="O28:Q28"/>
    <mergeCell ref="R28:S28"/>
    <mergeCell ref="R26:S26"/>
    <mergeCell ref="J33:K33"/>
    <mergeCell ref="M33:N33"/>
    <mergeCell ref="R29:S29"/>
    <mergeCell ref="O33:Q33"/>
    <mergeCell ref="M26:N26"/>
    <mergeCell ref="O26:Q26"/>
    <mergeCell ref="A43:E43"/>
    <mergeCell ref="F43:G43"/>
    <mergeCell ref="B28:D28"/>
    <mergeCell ref="J28:K28"/>
    <mergeCell ref="A42:E42"/>
    <mergeCell ref="F42:G42"/>
    <mergeCell ref="M29:N29"/>
    <mergeCell ref="O29:Q29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M21:N21"/>
    <mergeCell ref="A22:A23"/>
    <mergeCell ref="B22:D23"/>
    <mergeCell ref="F22:F23"/>
    <mergeCell ref="H22:H23"/>
    <mergeCell ref="J22:K23"/>
    <mergeCell ref="M22:N23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M10:N10"/>
    <mergeCell ref="O10:Q10"/>
    <mergeCell ref="C1:R2"/>
    <mergeCell ref="D3:P3"/>
    <mergeCell ref="C5:O5"/>
    <mergeCell ref="B7:D7"/>
    <mergeCell ref="L7:M7"/>
    <mergeCell ref="O7:Q7"/>
    <mergeCell ref="R7:S7"/>
    <mergeCell ref="B8:D8"/>
    <mergeCell ref="B9:D9"/>
    <mergeCell ref="I42:N42"/>
    <mergeCell ref="E18:E19"/>
    <mergeCell ref="E21:E22"/>
    <mergeCell ref="B10:D10"/>
    <mergeCell ref="J10:K10"/>
    <mergeCell ref="J18:K18"/>
    <mergeCell ref="M18:N18"/>
    <mergeCell ref="J21:K21"/>
    <mergeCell ref="B26:D26"/>
    <mergeCell ref="J26:K26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2021-03-15T11:11:23Z</cp:lastPrinted>
  <dcterms:created xsi:type="dcterms:W3CDTF">2021-02-27T21:23:19Z</dcterms:created>
  <dcterms:modified xsi:type="dcterms:W3CDTF">2021-03-18T12:54:23Z</dcterms:modified>
  <cp:category/>
  <cp:version/>
  <cp:contentType/>
  <cp:contentStatus/>
</cp:coreProperties>
</file>