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<sst xmlns="http://schemas.openxmlformats.org/spreadsheetml/2006/main" count="92" uniqueCount="65">
  <si>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</si>
  <si>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</si>
  <si>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д.56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</si>
  <si>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</si>
  <si>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</si>
  <si>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</si>
  <si>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</si>
  <si>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</si>
  <si>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</si>
  <si>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</si>
  <si>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</si>
  <si>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</si>
  <si>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</si>
  <si>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</si>
  <si>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</si>
  <si>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</si>
  <si>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</si>
  <si>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</si>
  <si>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</si>
  <si>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</si>
  <si>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</si>
  <si>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</si>
  <si>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</si>
  <si>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</si>
  <si>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</si>
  <si>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</si>
  <si>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</si>
  <si>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</si>
  <si>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</si>
  <si>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</si>
  <si>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</si>
  <si>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ОАО "Ростелеком"</t>
  </si>
  <si>
    <t>ЗАО "Электро-ком"</t>
  </si>
  <si>
    <t>ООО "Людмила"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</si>
  <si>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</si>
  <si>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</si>
  <si>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</si>
  <si>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</si>
  <si>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</si>
  <si>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Расшифровка вып. работ по текущему ремонту за 2020г.</t>
  </si>
  <si>
    <t>зам.канал.трубопр.(стояка) в кв.46</t>
  </si>
  <si>
    <t>рем.и поверка узла учета теплоэнергии</t>
  </si>
  <si>
    <t>рем.4-х козырьков с устр.перил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</si>
  <si>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</si>
  <si>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</si>
  <si>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</si>
  <si>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</si>
  <si>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</si>
  <si>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</si>
  <si>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</si>
  <si>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</si>
  <si>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</si>
  <si>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</si>
  <si>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</si>
  <si>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</si>
  <si>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</si>
  <si>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</si>
  <si>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</si>
  <si>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Общая площадь</t>
  </si>
  <si>
    <t>кв.м.</t>
  </si>
  <si>
    <t>Нежилая площадь</t>
  </si>
  <si>
    <t xml:space="preserve">  Дератизация и дезинфекция</t>
  </si>
  <si>
    <t>ИП "Малинина И.В."</t>
  </si>
  <si>
    <t>работы по техническому диагностированию ВДГО</t>
  </si>
  <si>
    <t>ру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</si>
</sst>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0" fontId="1" fillId="0" borderId="0" xfId="43" applyBorder="1" applyAlignment="1">
      <alignment horizontal="left" vertical="top" wrapText="1"/>
      <protection/>
    </xf>
    <xf numFmtId="0" fontId="0" fillId="0" borderId="0" xfId="69" applyAlignment="1">
      <alignment vertical="top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49" fontId="5" fillId="0" borderId="0" xfId="69" applyNumberFormat="1" applyFont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0" fontId="6" fillId="0" borderId="0" xfId="69" applyFont="1" applyFill="1" applyBorder="1" applyAlignment="1">
      <alignment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0" fillId="0" borderId="10" xfId="69" applyNumberFormat="1" applyBorder="1" applyAlignment="1">
      <alignment horizontal="right" vertical="center" wrapText="1"/>
      <protection/>
    </xf>
    <xf numFmtId="0" fontId="0" fillId="0" borderId="1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vertical="center" wrapText="1"/>
      <protection/>
    </xf>
    <xf numFmtId="0" fontId="9" fillId="0" borderId="14" xfId="38" applyFont="1" applyBorder="1" applyAlignment="1">
      <alignment vertical="top" wrapText="1"/>
      <protection/>
    </xf>
    <xf numFmtId="0" fontId="10" fillId="0" borderId="0" xfId="0" applyFont="1" applyAlignment="1">
      <alignment wrapText="1"/>
    </xf>
    <xf numFmtId="0" fontId="9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9" fillId="0" borderId="10" xfId="34" applyFont="1" applyBorder="1" applyAlignment="1">
      <alignment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9" fillId="0" borderId="14" xfId="34" applyFont="1" applyBorder="1" applyAlignment="1">
      <alignment vertical="top" wrapText="1"/>
      <protection/>
    </xf>
    <xf numFmtId="0" fontId="10" fillId="0" borderId="16" xfId="0" applyFont="1" applyBorder="1" applyAlignment="1">
      <alignment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9" fillId="0" borderId="14" xfId="38" applyFont="1" applyBorder="1" applyAlignment="1">
      <alignment vertical="top" wrapText="1"/>
      <protection/>
    </xf>
    <xf numFmtId="0" fontId="9" fillId="0" borderId="16" xfId="38" applyFont="1" applyBorder="1" applyAlignment="1">
      <alignment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0" fillId="0" borderId="16" xfId="0" applyFont="1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1" xfId="69" applyFont="1" applyBorder="1" applyAlignment="1">
      <alignment horizontal="left" vertical="center" wrapText="1"/>
      <protection/>
    </xf>
    <xf numFmtId="0" fontId="0" fillId="0" borderId="12" xfId="69" applyFont="1" applyBorder="1" applyAlignment="1">
      <alignment horizontal="left" vertical="center" wrapText="1"/>
      <protection/>
    </xf>
    <xf numFmtId="0" fontId="0" fillId="0" borderId="13" xfId="69" applyFont="1" applyBorder="1" applyAlignment="1">
      <alignment horizontal="left" vertical="center"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right" wrapText="1"/>
      <protection/>
    </xf>
    <xf numFmtId="0" fontId="0" fillId="0" borderId="0" xfId="69" applyAlignment="1">
      <alignment horizontal="right" wrapText="1"/>
      <protection/>
    </xf>
    <xf numFmtId="0" fontId="5" fillId="0" borderId="0" xfId="69" applyFont="1" applyAlignment="1">
      <alignment horizontal="right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16">
      <selection activeCell="O28" sqref="O28:Q28"/>
    </sheetView>
  </sheetViews>
  <sheetFormatPr defaultColWidth="9.00390625" defaultRowHeight="12.75"/>
  <cols>
    <col min="1" max="1" width="5.00390625" style="1" customWidth="1"/>
    <col min="2" max="2" width="11.75390625" style="1" customWidth="1"/>
    <col min="3" max="3" width="2.25390625" style="1" customWidth="1"/>
    <col min="4" max="4" width="28.25390625" style="1" customWidth="1"/>
    <col min="5" max="5" width="7.25390625" style="1" customWidth="1"/>
    <col min="6" max="6" width="10.25390625" style="1" customWidth="1"/>
    <col min="7" max="7" width="0.12890625" style="1" customWidth="1"/>
    <col min="8" max="8" width="11.00390625" style="1" customWidth="1"/>
    <col min="9" max="9" width="0.12890625" style="1" customWidth="1"/>
    <col min="10" max="10" width="11.8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875" style="1" customWidth="1"/>
    <col min="20" max="20" width="22.375" style="1" customWidth="1"/>
    <col min="21" max="16384" width="9.125" style="1" customWidth="1"/>
  </cols>
  <sheetData>
    <row r="1" spans="3:18" ht="38.25" customHeight="1">
      <c r="C1" s="117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3:18" ht="0" customHeight="1" hidden="1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4:16" ht="14.25" customHeight="1">
      <c r="D3" s="119" t="s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ht="3" customHeight="1" hidden="1"/>
    <row r="5" spans="3:15" ht="18" customHeight="1">
      <c r="C5" s="121" t="s">
        <v>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ht="2.25" customHeight="1"/>
    <row r="7" spans="1:20" ht="25.5">
      <c r="A7" s="2" t="s">
        <v>3</v>
      </c>
      <c r="B7" s="123" t="s">
        <v>4</v>
      </c>
      <c r="C7" s="116"/>
      <c r="D7" s="93"/>
      <c r="E7" s="6" t="s">
        <v>5</v>
      </c>
      <c r="F7" s="2" t="s">
        <v>6</v>
      </c>
      <c r="H7" s="2" t="s">
        <v>38</v>
      </c>
      <c r="J7" s="2" t="s">
        <v>7</v>
      </c>
      <c r="L7" s="123" t="s">
        <v>8</v>
      </c>
      <c r="M7" s="93"/>
      <c r="O7" s="123" t="s">
        <v>9</v>
      </c>
      <c r="P7" s="116"/>
      <c r="Q7" s="93"/>
      <c r="R7" s="123" t="s">
        <v>10</v>
      </c>
      <c r="S7" s="128"/>
      <c r="T7" s="2" t="s">
        <v>11</v>
      </c>
    </row>
    <row r="8" spans="1:20" ht="12.75">
      <c r="A8" s="3"/>
      <c r="B8" s="141" t="s">
        <v>58</v>
      </c>
      <c r="C8" s="142"/>
      <c r="D8" s="143"/>
      <c r="E8" s="57" t="s">
        <v>59</v>
      </c>
      <c r="F8" s="2"/>
      <c r="H8" s="58">
        <f>SUM(H9:H10)</f>
        <v>3346.3</v>
      </c>
      <c r="J8" s="3"/>
      <c r="L8" s="42"/>
      <c r="M8" s="43"/>
      <c r="O8" s="3"/>
      <c r="P8" s="4"/>
      <c r="Q8" s="5"/>
      <c r="R8" s="3"/>
      <c r="S8" s="7"/>
      <c r="T8" s="2"/>
    </row>
    <row r="9" spans="1:20" ht="12.75">
      <c r="A9" s="10"/>
      <c r="B9" s="61" t="s">
        <v>12</v>
      </c>
      <c r="C9" s="114"/>
      <c r="D9" s="115"/>
      <c r="E9" s="11" t="s">
        <v>59</v>
      </c>
      <c r="F9" s="2"/>
      <c r="H9" s="59">
        <v>2605.1</v>
      </c>
      <c r="J9" s="3"/>
      <c r="L9" s="42"/>
      <c r="M9" s="43"/>
      <c r="O9" s="3"/>
      <c r="P9" s="4"/>
      <c r="Q9" s="5"/>
      <c r="R9" s="3"/>
      <c r="S9" s="7"/>
      <c r="T9" s="2"/>
    </row>
    <row r="10" spans="1:20" ht="15" customHeight="1">
      <c r="A10" s="10"/>
      <c r="B10" s="113" t="s">
        <v>60</v>
      </c>
      <c r="C10" s="114"/>
      <c r="D10" s="115"/>
      <c r="E10" s="11" t="s">
        <v>59</v>
      </c>
      <c r="F10" s="8"/>
      <c r="H10" s="59">
        <v>741.2</v>
      </c>
      <c r="J10" s="67"/>
      <c r="K10" s="93"/>
      <c r="M10" s="67"/>
      <c r="N10" s="93"/>
      <c r="O10" s="67"/>
      <c r="P10" s="116"/>
      <c r="Q10" s="93"/>
      <c r="R10" s="67"/>
      <c r="S10" s="68"/>
      <c r="T10" s="8"/>
    </row>
    <row r="11" spans="1:20" ht="0" customHeight="1" hidden="1">
      <c r="A11" s="111">
        <v>1</v>
      </c>
      <c r="B11" s="112" t="s">
        <v>13</v>
      </c>
      <c r="C11" s="95"/>
      <c r="D11" s="96"/>
      <c r="E11" s="100" t="s">
        <v>57</v>
      </c>
      <c r="F11" s="85">
        <v>9.53</v>
      </c>
      <c r="H11" s="85">
        <v>297919.8</v>
      </c>
      <c r="J11" s="86">
        <v>278589.22</v>
      </c>
      <c r="K11" s="96"/>
      <c r="O11" s="86">
        <v>-19330.58</v>
      </c>
      <c r="P11" s="95"/>
      <c r="Q11" s="96"/>
      <c r="R11" s="86">
        <v>19330.58</v>
      </c>
      <c r="S11" s="96"/>
      <c r="T11" s="74" t="s">
        <v>47</v>
      </c>
    </row>
    <row r="12" spans="1:20" ht="26.25" customHeight="1">
      <c r="A12" s="94"/>
      <c r="B12" s="97"/>
      <c r="C12" s="98"/>
      <c r="D12" s="99"/>
      <c r="E12" s="101"/>
      <c r="F12" s="94"/>
      <c r="H12" s="94"/>
      <c r="J12" s="97"/>
      <c r="K12" s="99"/>
      <c r="M12" s="86">
        <v>297919.8</v>
      </c>
      <c r="N12" s="96"/>
      <c r="O12" s="97"/>
      <c r="P12" s="98"/>
      <c r="Q12" s="99"/>
      <c r="R12" s="97"/>
      <c r="S12" s="99"/>
      <c r="T12" s="102"/>
    </row>
    <row r="13" spans="1:20" ht="0" customHeight="1" hidden="1">
      <c r="A13" s="103">
        <v>1.1</v>
      </c>
      <c r="B13" s="105" t="s">
        <v>14</v>
      </c>
      <c r="C13" s="95"/>
      <c r="D13" s="96"/>
      <c r="E13" s="100" t="s">
        <v>57</v>
      </c>
      <c r="F13" s="106">
        <v>1.05</v>
      </c>
      <c r="H13" s="107">
        <v>32824.32</v>
      </c>
      <c r="J13" s="108">
        <v>30694.51</v>
      </c>
      <c r="K13" s="96"/>
      <c r="M13" s="97"/>
      <c r="N13" s="99"/>
      <c r="O13" s="109">
        <v>-2129.81</v>
      </c>
      <c r="P13" s="95"/>
      <c r="Q13" s="96"/>
      <c r="R13" s="110">
        <v>2129.81</v>
      </c>
      <c r="S13" s="96"/>
      <c r="T13" s="90" t="s">
        <v>48</v>
      </c>
    </row>
    <row r="14" spans="1:20" ht="27" customHeight="1">
      <c r="A14" s="104"/>
      <c r="B14" s="97"/>
      <c r="C14" s="98"/>
      <c r="D14" s="99"/>
      <c r="E14" s="101"/>
      <c r="F14" s="94"/>
      <c r="H14" s="98"/>
      <c r="J14" s="97"/>
      <c r="K14" s="99"/>
      <c r="M14" s="92">
        <v>32824.32</v>
      </c>
      <c r="N14" s="93"/>
      <c r="O14" s="97"/>
      <c r="P14" s="98"/>
      <c r="Q14" s="99"/>
      <c r="R14" s="97"/>
      <c r="S14" s="99"/>
      <c r="T14" s="91"/>
    </row>
    <row r="15" spans="1:20" ht="0" customHeight="1" hidden="1">
      <c r="A15" s="77">
        <v>1.2</v>
      </c>
      <c r="B15" s="79" t="s">
        <v>15</v>
      </c>
      <c r="C15" s="95"/>
      <c r="D15" s="96"/>
      <c r="E15" s="100" t="s">
        <v>57</v>
      </c>
      <c r="F15" s="85">
        <v>1.33</v>
      </c>
      <c r="H15" s="85">
        <v>41577.48</v>
      </c>
      <c r="J15" s="86">
        <v>38879.71</v>
      </c>
      <c r="K15" s="81"/>
      <c r="M15" s="86">
        <v>41577.48</v>
      </c>
      <c r="N15" s="81"/>
      <c r="O15" s="86">
        <v>-2697.77</v>
      </c>
      <c r="P15" s="80"/>
      <c r="Q15" s="81"/>
      <c r="R15" s="86">
        <v>2697.77</v>
      </c>
      <c r="S15" s="81"/>
      <c r="T15" s="90" t="s">
        <v>48</v>
      </c>
    </row>
    <row r="16" spans="1:20" ht="15" customHeight="1">
      <c r="A16" s="94"/>
      <c r="B16" s="97"/>
      <c r="C16" s="98"/>
      <c r="D16" s="99"/>
      <c r="E16" s="101"/>
      <c r="F16" s="94"/>
      <c r="H16" s="78"/>
      <c r="J16" s="82"/>
      <c r="K16" s="84"/>
      <c r="M16" s="82"/>
      <c r="N16" s="84"/>
      <c r="O16" s="82"/>
      <c r="P16" s="83"/>
      <c r="Q16" s="84"/>
      <c r="R16" s="82"/>
      <c r="S16" s="84"/>
      <c r="T16" s="91"/>
    </row>
    <row r="17" spans="1:20" ht="15" customHeight="1">
      <c r="A17" s="10">
        <v>1.3</v>
      </c>
      <c r="B17" s="61" t="s">
        <v>16</v>
      </c>
      <c r="C17" s="62"/>
      <c r="D17" s="63"/>
      <c r="E17" s="56" t="s">
        <v>57</v>
      </c>
      <c r="F17" s="12">
        <v>2.93</v>
      </c>
      <c r="H17" s="12">
        <v>91595.52</v>
      </c>
      <c r="J17" s="64">
        <v>85652.33</v>
      </c>
      <c r="K17" s="63"/>
      <c r="M17" s="64">
        <v>91595.52</v>
      </c>
      <c r="N17" s="63"/>
      <c r="O17" s="64">
        <v>-5943.19</v>
      </c>
      <c r="P17" s="62"/>
      <c r="Q17" s="63"/>
      <c r="R17" s="64">
        <v>5943.19</v>
      </c>
      <c r="S17" s="63"/>
      <c r="T17" s="53" t="s">
        <v>48</v>
      </c>
    </row>
    <row r="18" spans="1:20" ht="15" customHeight="1">
      <c r="A18" s="10">
        <v>1.4</v>
      </c>
      <c r="B18" s="61" t="s">
        <v>17</v>
      </c>
      <c r="C18" s="62"/>
      <c r="D18" s="63"/>
      <c r="E18" s="100" t="s">
        <v>57</v>
      </c>
      <c r="F18" s="12">
        <v>2.26</v>
      </c>
      <c r="H18" s="12">
        <v>70650.48</v>
      </c>
      <c r="J18" s="64">
        <v>66066.32</v>
      </c>
      <c r="K18" s="63"/>
      <c r="M18" s="64">
        <v>70650.48</v>
      </c>
      <c r="N18" s="63"/>
      <c r="O18" s="64">
        <v>-4584.16</v>
      </c>
      <c r="P18" s="62"/>
      <c r="Q18" s="63"/>
      <c r="R18" s="64">
        <v>4584.16</v>
      </c>
      <c r="S18" s="63"/>
      <c r="T18" s="52" t="s">
        <v>49</v>
      </c>
    </row>
    <row r="19" spans="5:20" ht="0" customHeight="1" hidden="1">
      <c r="E19" s="101"/>
      <c r="T19" s="54"/>
    </row>
    <row r="20" spans="1:20" ht="15" customHeight="1">
      <c r="A20" s="13">
        <v>1.5</v>
      </c>
      <c r="B20" s="61" t="s">
        <v>18</v>
      </c>
      <c r="C20" s="62"/>
      <c r="D20" s="63"/>
      <c r="E20" s="56" t="s">
        <v>57</v>
      </c>
      <c r="F20" s="12">
        <v>1.23</v>
      </c>
      <c r="H20" s="12">
        <v>38451.36</v>
      </c>
      <c r="J20" s="64">
        <v>35956.43</v>
      </c>
      <c r="K20" s="63"/>
      <c r="M20" s="64">
        <v>38451.36</v>
      </c>
      <c r="N20" s="63"/>
      <c r="O20" s="64">
        <v>-2494.93</v>
      </c>
      <c r="P20" s="62"/>
      <c r="Q20" s="63"/>
      <c r="R20" s="64">
        <v>2494.93</v>
      </c>
      <c r="S20" s="63"/>
      <c r="T20" s="52" t="s">
        <v>50</v>
      </c>
    </row>
    <row r="21" spans="1:20" ht="14.25" customHeight="1">
      <c r="A21" s="15">
        <v>1.6</v>
      </c>
      <c r="B21" s="87" t="s">
        <v>19</v>
      </c>
      <c r="C21" s="62"/>
      <c r="D21" s="63"/>
      <c r="E21" s="56" t="s">
        <v>57</v>
      </c>
      <c r="F21" s="16">
        <v>0.37</v>
      </c>
      <c r="H21" s="17">
        <v>11566.68</v>
      </c>
      <c r="J21" s="88">
        <v>10816.18</v>
      </c>
      <c r="K21" s="63"/>
      <c r="M21" s="88">
        <v>11566.68</v>
      </c>
      <c r="N21" s="63"/>
      <c r="O21" s="89">
        <v>-750.5</v>
      </c>
      <c r="P21" s="62"/>
      <c r="Q21" s="63"/>
      <c r="R21" s="76">
        <v>750.5</v>
      </c>
      <c r="S21" s="63"/>
      <c r="T21" s="52" t="s">
        <v>51</v>
      </c>
    </row>
    <row r="22" spans="1:20" ht="0.75" customHeight="1">
      <c r="A22" s="77">
        <v>1.7</v>
      </c>
      <c r="B22" s="79" t="s">
        <v>20</v>
      </c>
      <c r="C22" s="80"/>
      <c r="D22" s="81"/>
      <c r="E22" s="11" t="s">
        <v>57</v>
      </c>
      <c r="F22" s="85">
        <v>0.15</v>
      </c>
      <c r="H22" s="85">
        <v>4689.24</v>
      </c>
      <c r="J22" s="86">
        <v>4385</v>
      </c>
      <c r="K22" s="81"/>
      <c r="M22" s="86">
        <v>4689.24</v>
      </c>
      <c r="N22" s="81"/>
      <c r="O22" s="86">
        <v>-304.24</v>
      </c>
      <c r="P22" s="80"/>
      <c r="Q22" s="81"/>
      <c r="R22" s="86">
        <v>304.24</v>
      </c>
      <c r="S22" s="81"/>
      <c r="T22" s="74" t="s">
        <v>52</v>
      </c>
    </row>
    <row r="23" spans="1:20" ht="35.25" customHeight="1">
      <c r="A23" s="78"/>
      <c r="B23" s="82"/>
      <c r="C23" s="83"/>
      <c r="D23" s="84"/>
      <c r="E23" s="11" t="s">
        <v>57</v>
      </c>
      <c r="F23" s="78"/>
      <c r="H23" s="78"/>
      <c r="J23" s="82"/>
      <c r="K23" s="84"/>
      <c r="M23" s="82"/>
      <c r="N23" s="84"/>
      <c r="O23" s="82"/>
      <c r="P23" s="83"/>
      <c r="Q23" s="84"/>
      <c r="R23" s="82"/>
      <c r="S23" s="84"/>
      <c r="T23" s="75"/>
    </row>
    <row r="24" spans="5:20" ht="0" customHeight="1" hidden="1">
      <c r="E24" s="11" t="s">
        <v>57</v>
      </c>
      <c r="T24" s="54"/>
    </row>
    <row r="25" spans="1:20" ht="15" customHeight="1">
      <c r="A25" s="10">
        <v>1.8</v>
      </c>
      <c r="B25" s="61" t="s">
        <v>21</v>
      </c>
      <c r="C25" s="62"/>
      <c r="D25" s="63"/>
      <c r="E25" s="11" t="s">
        <v>57</v>
      </c>
      <c r="F25" s="12">
        <v>0.15</v>
      </c>
      <c r="H25" s="12">
        <v>4689.24</v>
      </c>
      <c r="J25" s="64">
        <v>4385</v>
      </c>
      <c r="K25" s="63"/>
      <c r="M25" s="64">
        <v>4689.24</v>
      </c>
      <c r="N25" s="63"/>
      <c r="O25" s="64">
        <v>-304.24</v>
      </c>
      <c r="P25" s="62"/>
      <c r="Q25" s="63"/>
      <c r="R25" s="64">
        <v>304.24</v>
      </c>
      <c r="S25" s="63"/>
      <c r="T25" s="52" t="s">
        <v>53</v>
      </c>
    </row>
    <row r="26" spans="1:20" ht="17.25" customHeight="1">
      <c r="A26" s="10">
        <v>1.9</v>
      </c>
      <c r="B26" s="61" t="s">
        <v>61</v>
      </c>
      <c r="C26" s="62"/>
      <c r="D26" s="63"/>
      <c r="E26" s="11" t="s">
        <v>57</v>
      </c>
      <c r="F26" s="12">
        <v>0.06</v>
      </c>
      <c r="H26" s="12">
        <v>1875.72</v>
      </c>
      <c r="J26" s="64">
        <v>1754.01</v>
      </c>
      <c r="K26" s="63"/>
      <c r="M26" s="64">
        <v>1875.72</v>
      </c>
      <c r="N26" s="63"/>
      <c r="O26" s="64">
        <v>-121.71</v>
      </c>
      <c r="P26" s="62"/>
      <c r="Q26" s="63"/>
      <c r="R26" s="64">
        <v>121.71</v>
      </c>
      <c r="S26" s="63"/>
      <c r="T26" s="60" t="s">
        <v>62</v>
      </c>
    </row>
    <row r="27" ht="0" customHeight="1" hidden="1"/>
    <row r="28" spans="1:20" ht="15" customHeight="1">
      <c r="A28" s="18">
        <v>2</v>
      </c>
      <c r="B28" s="66" t="s">
        <v>22</v>
      </c>
      <c r="C28" s="62"/>
      <c r="D28" s="63"/>
      <c r="E28" s="11" t="s">
        <v>57</v>
      </c>
      <c r="F28" s="12">
        <v>1.8</v>
      </c>
      <c r="H28" s="8"/>
      <c r="J28" s="69">
        <f>J29+J30</f>
        <v>236678.43</v>
      </c>
      <c r="K28" s="70"/>
      <c r="L28" s="44"/>
      <c r="M28" s="69">
        <v>67264</v>
      </c>
      <c r="N28" s="70"/>
      <c r="O28" s="69">
        <f>J28-M28</f>
        <v>169414.43</v>
      </c>
      <c r="P28" s="71"/>
      <c r="Q28" s="70"/>
      <c r="R28" s="72"/>
      <c r="S28" s="73"/>
      <c r="T28" s="8"/>
    </row>
    <row r="29" spans="1:20" ht="15" customHeight="1">
      <c r="A29" s="10"/>
      <c r="B29" s="61" t="s">
        <v>23</v>
      </c>
      <c r="C29" s="62"/>
      <c r="D29" s="63"/>
      <c r="E29" s="11" t="s">
        <v>57</v>
      </c>
      <c r="F29" s="19"/>
      <c r="H29" s="12">
        <v>56270.16</v>
      </c>
      <c r="J29" s="64">
        <v>52785.77</v>
      </c>
      <c r="K29" s="63"/>
      <c r="M29" s="67"/>
      <c r="N29" s="63"/>
      <c r="O29" s="67"/>
      <c r="P29" s="62"/>
      <c r="Q29" s="63"/>
      <c r="R29" s="67"/>
      <c r="S29" s="68"/>
      <c r="T29" s="8"/>
    </row>
    <row r="30" spans="1:20" ht="15" customHeight="1">
      <c r="A30" s="10"/>
      <c r="B30" s="61" t="s">
        <v>24</v>
      </c>
      <c r="C30" s="62"/>
      <c r="D30" s="63"/>
      <c r="E30" s="11" t="s">
        <v>57</v>
      </c>
      <c r="F30" s="8"/>
      <c r="H30" s="8"/>
      <c r="J30" s="64">
        <v>183892.66</v>
      </c>
      <c r="K30" s="63"/>
      <c r="M30" s="67"/>
      <c r="N30" s="63"/>
      <c r="O30" s="67"/>
      <c r="P30" s="62"/>
      <c r="Q30" s="63"/>
      <c r="R30" s="67"/>
      <c r="S30" s="68"/>
      <c r="T30" s="8"/>
    </row>
    <row r="31" spans="1:20" ht="15" customHeight="1">
      <c r="A31" s="10"/>
      <c r="B31" s="61" t="s">
        <v>25</v>
      </c>
      <c r="C31" s="62"/>
      <c r="D31" s="63"/>
      <c r="E31" s="11" t="s">
        <v>57</v>
      </c>
      <c r="F31" s="8"/>
      <c r="H31" s="8"/>
      <c r="J31" s="67"/>
      <c r="K31" s="63"/>
      <c r="M31" s="64">
        <v>67264</v>
      </c>
      <c r="N31" s="63"/>
      <c r="O31" s="67"/>
      <c r="P31" s="62"/>
      <c r="Q31" s="63"/>
      <c r="R31" s="67"/>
      <c r="S31" s="68"/>
      <c r="T31" s="8"/>
    </row>
    <row r="32" ht="0" customHeight="1" hidden="1"/>
    <row r="33" spans="1:20" ht="15" customHeight="1">
      <c r="A33" s="18">
        <v>3</v>
      </c>
      <c r="B33" s="66" t="s">
        <v>26</v>
      </c>
      <c r="C33" s="62"/>
      <c r="D33" s="63"/>
      <c r="E33" s="11" t="s">
        <v>57</v>
      </c>
      <c r="F33" s="8"/>
      <c r="H33" s="12">
        <v>930073.48</v>
      </c>
      <c r="J33" s="64">
        <v>852278.6</v>
      </c>
      <c r="K33" s="63"/>
      <c r="M33" s="64">
        <v>930073.48</v>
      </c>
      <c r="N33" s="63"/>
      <c r="O33" s="64">
        <v>-77794.88</v>
      </c>
      <c r="P33" s="62"/>
      <c r="Q33" s="63"/>
      <c r="R33" s="64">
        <v>77794.88</v>
      </c>
      <c r="S33" s="63"/>
      <c r="T33" s="8"/>
    </row>
    <row r="34" spans="1:20" ht="15" customHeight="1">
      <c r="A34" s="20"/>
      <c r="B34" s="61" t="s">
        <v>27</v>
      </c>
      <c r="C34" s="62"/>
      <c r="D34" s="63"/>
      <c r="E34" s="11" t="s">
        <v>57</v>
      </c>
      <c r="F34" s="8"/>
      <c r="H34" s="9">
        <v>5314.08</v>
      </c>
      <c r="J34" s="64">
        <v>5012.95</v>
      </c>
      <c r="K34" s="63"/>
      <c r="M34" s="64">
        <v>5314.08</v>
      </c>
      <c r="N34" s="63"/>
      <c r="O34" s="64">
        <v>-301.13</v>
      </c>
      <c r="P34" s="62"/>
      <c r="Q34" s="63"/>
      <c r="R34" s="64">
        <v>301.13</v>
      </c>
      <c r="S34" s="63"/>
      <c r="T34" s="55" t="s">
        <v>54</v>
      </c>
    </row>
    <row r="35" spans="1:20" ht="15" customHeight="1">
      <c r="A35" s="13"/>
      <c r="B35" s="61" t="s">
        <v>28</v>
      </c>
      <c r="C35" s="62"/>
      <c r="D35" s="63"/>
      <c r="E35" s="11" t="s">
        <v>57</v>
      </c>
      <c r="F35" s="19"/>
      <c r="H35" s="12">
        <v>165326.58</v>
      </c>
      <c r="J35" s="64">
        <v>161341.7</v>
      </c>
      <c r="K35" s="63"/>
      <c r="M35" s="64">
        <v>165326.58</v>
      </c>
      <c r="N35" s="63"/>
      <c r="O35" s="64">
        <v>-3984.88</v>
      </c>
      <c r="P35" s="62"/>
      <c r="Q35" s="63"/>
      <c r="R35" s="64">
        <v>3984.88</v>
      </c>
      <c r="S35" s="63"/>
      <c r="T35" s="51" t="s">
        <v>55</v>
      </c>
    </row>
    <row r="36" spans="1:20" ht="15" customHeight="1">
      <c r="A36" s="13"/>
      <c r="B36" s="61" t="s">
        <v>29</v>
      </c>
      <c r="C36" s="62"/>
      <c r="D36" s="63"/>
      <c r="E36" s="11" t="s">
        <v>57</v>
      </c>
      <c r="F36" s="8"/>
      <c r="H36" s="12">
        <v>112008.57</v>
      </c>
      <c r="J36" s="64">
        <v>109399.99</v>
      </c>
      <c r="K36" s="63"/>
      <c r="M36" s="64">
        <v>112008.57</v>
      </c>
      <c r="N36" s="63"/>
      <c r="O36" s="64">
        <v>-2608.58</v>
      </c>
      <c r="P36" s="62"/>
      <c r="Q36" s="63"/>
      <c r="R36" s="64">
        <v>2608.58</v>
      </c>
      <c r="S36" s="63"/>
      <c r="T36" s="51" t="s">
        <v>55</v>
      </c>
    </row>
    <row r="37" spans="1:20" ht="22.5">
      <c r="A37" s="13"/>
      <c r="B37" s="61" t="s">
        <v>30</v>
      </c>
      <c r="C37" s="62"/>
      <c r="D37" s="63"/>
      <c r="E37" s="14" t="s">
        <v>57</v>
      </c>
      <c r="F37" s="8"/>
      <c r="H37" s="12">
        <v>647424.25</v>
      </c>
      <c r="J37" s="64">
        <v>576523.96</v>
      </c>
      <c r="K37" s="63"/>
      <c r="M37" s="64">
        <v>647424.25</v>
      </c>
      <c r="N37" s="63"/>
      <c r="O37" s="64">
        <v>-70900.29</v>
      </c>
      <c r="P37" s="62"/>
      <c r="Q37" s="63"/>
      <c r="R37" s="64">
        <v>70900.29</v>
      </c>
      <c r="S37" s="65"/>
      <c r="T37" s="51" t="s">
        <v>56</v>
      </c>
    </row>
    <row r="38" ht="15" customHeight="1"/>
    <row r="39" spans="1:256" ht="16.5" customHeight="1">
      <c r="A39" s="129" t="s">
        <v>39</v>
      </c>
      <c r="B39" s="130"/>
      <c r="C39" s="130"/>
      <c r="D39" s="130"/>
      <c r="E39" s="131"/>
      <c r="F39" s="21">
        <f>SUM(F40:F44)</f>
        <v>67264</v>
      </c>
      <c r="G39" s="22"/>
      <c r="H39" s="22"/>
      <c r="I39" s="22"/>
      <c r="J39" s="22"/>
      <c r="K39" s="23"/>
      <c r="L39" s="23"/>
      <c r="M39" s="2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2.75">
      <c r="A40" s="132" t="s">
        <v>40</v>
      </c>
      <c r="B40" s="133"/>
      <c r="C40" s="133"/>
      <c r="D40" s="133"/>
      <c r="E40" s="134"/>
      <c r="F40" s="48">
        <v>1255</v>
      </c>
      <c r="G40" s="22"/>
      <c r="H40" s="22"/>
      <c r="I40" s="22"/>
      <c r="J40" s="22"/>
      <c r="K40" s="23"/>
      <c r="L40" s="23"/>
      <c r="M40" s="22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2.75">
      <c r="A41" s="135" t="s">
        <v>41</v>
      </c>
      <c r="B41" s="136"/>
      <c r="C41" s="136"/>
      <c r="D41" s="136"/>
      <c r="E41" s="137"/>
      <c r="F41" s="48">
        <v>14780</v>
      </c>
      <c r="G41" s="22"/>
      <c r="H41" s="22"/>
      <c r="I41" s="22"/>
      <c r="J41" s="22"/>
      <c r="K41" s="23"/>
      <c r="L41" s="23"/>
      <c r="M41" s="22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2.75">
      <c r="A42" s="135" t="s">
        <v>42</v>
      </c>
      <c r="B42" s="136"/>
      <c r="C42" s="136"/>
      <c r="D42" s="136"/>
      <c r="E42" s="137"/>
      <c r="F42" s="48">
        <v>38489</v>
      </c>
      <c r="G42" s="22"/>
      <c r="H42" s="22"/>
      <c r="I42" s="22"/>
      <c r="J42" s="22"/>
      <c r="K42" s="23"/>
      <c r="L42" s="23"/>
      <c r="M42" s="22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2.75">
      <c r="A43" s="138" t="s">
        <v>63</v>
      </c>
      <c r="B43" s="139"/>
      <c r="C43" s="139"/>
      <c r="D43" s="139"/>
      <c r="E43" s="140"/>
      <c r="F43" s="49">
        <v>10240</v>
      </c>
      <c r="G43" s="22"/>
      <c r="H43" s="22"/>
      <c r="I43" s="22"/>
      <c r="J43" s="22"/>
      <c r="K43" s="23"/>
      <c r="L43" s="23"/>
      <c r="M43" s="22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2.75">
      <c r="A44" s="47" t="s">
        <v>43</v>
      </c>
      <c r="B44" s="45"/>
      <c r="C44" s="45"/>
      <c r="D44" s="45"/>
      <c r="E44" s="46"/>
      <c r="F44" s="50">
        <v>2500</v>
      </c>
      <c r="G44" s="22"/>
      <c r="H44" s="22"/>
      <c r="I44" s="22"/>
      <c r="J44" s="22"/>
      <c r="K44" s="23"/>
      <c r="L44" s="23"/>
      <c r="M44" s="22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2.75">
      <c r="A45" s="25"/>
      <c r="B45" s="26"/>
      <c r="C45" s="26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2.75">
      <c r="A47" s="129" t="s">
        <v>44</v>
      </c>
      <c r="B47" s="147"/>
      <c r="C47" s="147"/>
      <c r="D47" s="147"/>
      <c r="E47" s="148"/>
      <c r="F47" s="150">
        <f>SUM(F48:G49)</f>
        <v>7830</v>
      </c>
      <c r="G47" s="150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2.75">
      <c r="A48" s="124" t="s">
        <v>31</v>
      </c>
      <c r="B48" s="125"/>
      <c r="C48" s="125"/>
      <c r="D48" s="125"/>
      <c r="E48" s="126"/>
      <c r="F48" s="127">
        <v>4050</v>
      </c>
      <c r="G48" s="127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2.75">
      <c r="A49" s="124" t="s">
        <v>32</v>
      </c>
      <c r="B49" s="125"/>
      <c r="C49" s="125"/>
      <c r="D49" s="125"/>
      <c r="E49" s="126"/>
      <c r="F49" s="127">
        <v>3780</v>
      </c>
      <c r="G49" s="127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2.75">
      <c r="A50" s="27"/>
      <c r="B50" s="28"/>
      <c r="C50" s="28"/>
      <c r="D50" s="28"/>
      <c r="E50" s="28"/>
      <c r="F50" s="29"/>
      <c r="G50" s="30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8" customHeight="1">
      <c r="A51" s="31"/>
      <c r="B51" s="32"/>
      <c r="C51" s="32"/>
      <c r="D51" s="32"/>
      <c r="E51" s="32"/>
      <c r="F51" s="151" t="s">
        <v>59</v>
      </c>
      <c r="G51" s="152" t="s">
        <v>64</v>
      </c>
      <c r="H51" s="153" t="s">
        <v>57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25.5" customHeight="1">
      <c r="A52" s="129" t="s">
        <v>45</v>
      </c>
      <c r="B52" s="147"/>
      <c r="C52" s="147"/>
      <c r="D52" s="147"/>
      <c r="E52" s="148"/>
      <c r="F52" s="21">
        <v>741.2</v>
      </c>
      <c r="G52" s="21">
        <f>G53</f>
        <v>16899.25</v>
      </c>
      <c r="H52" s="21">
        <f>H53</f>
        <v>17131.29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2.75">
      <c r="A53" s="149" t="s">
        <v>33</v>
      </c>
      <c r="B53" s="149"/>
      <c r="C53" s="149"/>
      <c r="D53" s="149"/>
      <c r="E53" s="149"/>
      <c r="F53" s="33">
        <v>741.2</v>
      </c>
      <c r="G53" s="34">
        <v>16899.25</v>
      </c>
      <c r="H53" s="34">
        <v>17131.29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2.75">
      <c r="A54" s="27"/>
      <c r="B54" s="28"/>
      <c r="C54" s="28"/>
      <c r="D54" s="28"/>
      <c r="E54" s="28"/>
      <c r="F54" s="29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2.75">
      <c r="A55" s="27"/>
      <c r="B55" s="28"/>
      <c r="C55" s="28"/>
      <c r="D55" s="28"/>
      <c r="E55" s="28"/>
      <c r="F55" s="29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2.75">
      <c r="A57" s="35" t="s">
        <v>34</v>
      </c>
      <c r="B57" s="35"/>
      <c r="C57" s="36"/>
      <c r="D57" s="37"/>
      <c r="E57" s="24"/>
      <c r="F57" s="24"/>
      <c r="G57" s="38" t="s">
        <v>35</v>
      </c>
      <c r="H57" s="39"/>
      <c r="I57" s="39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2.75">
      <c r="A58" s="24"/>
      <c r="B58" s="38"/>
      <c r="C58" s="37"/>
      <c r="D58" s="40"/>
      <c r="E58" s="40"/>
      <c r="F58" s="40"/>
      <c r="G58" s="40"/>
      <c r="H58" s="39"/>
      <c r="I58" s="39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2.75">
      <c r="A59" s="24"/>
      <c r="B59" s="40"/>
      <c r="C59" s="40"/>
      <c r="D59" s="40"/>
      <c r="E59" s="40"/>
      <c r="F59" s="40"/>
      <c r="G59" s="40"/>
      <c r="H59" s="39"/>
      <c r="I59" s="39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12.75">
      <c r="A60" s="24"/>
      <c r="B60" s="38"/>
      <c r="C60" s="40"/>
      <c r="D60" s="40"/>
      <c r="E60" s="40"/>
      <c r="F60" s="24"/>
      <c r="G60" s="41"/>
      <c r="H60" s="40"/>
      <c r="I60" s="39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12.75">
      <c r="A61" s="144" t="s">
        <v>36</v>
      </c>
      <c r="B61" s="144"/>
      <c r="C61" s="144"/>
      <c r="D61" s="144"/>
      <c r="E61" s="40"/>
      <c r="F61" s="40"/>
      <c r="G61" s="40"/>
      <c r="H61" s="39"/>
      <c r="I61" s="39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2.75">
      <c r="A62" s="145" t="s">
        <v>46</v>
      </c>
      <c r="B62" s="146"/>
      <c r="C62" s="41"/>
      <c r="D62" s="40"/>
      <c r="E62" s="40"/>
      <c r="F62" s="40"/>
      <c r="G62" s="40"/>
      <c r="H62" s="39"/>
      <c r="I62" s="39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2.75">
      <c r="A63" s="145" t="s">
        <v>37</v>
      </c>
      <c r="B63" s="146"/>
      <c r="C63" s="41"/>
      <c r="D63" s="40"/>
      <c r="E63" s="40"/>
      <c r="F63" s="40"/>
      <c r="G63" s="40"/>
      <c r="H63" s="39"/>
      <c r="I63" s="39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</sheetData>
  <sheetProtection/>
  <mergeCells count="145">
    <mergeCell ref="A61:D61"/>
    <mergeCell ref="A62:B62"/>
    <mergeCell ref="A63:B63"/>
    <mergeCell ref="E18:E19"/>
    <mergeCell ref="A49:E49"/>
    <mergeCell ref="F49:G49"/>
    <mergeCell ref="A52:E52"/>
    <mergeCell ref="A53:E53"/>
    <mergeCell ref="A47:E47"/>
    <mergeCell ref="F47:G47"/>
    <mergeCell ref="A48:E48"/>
    <mergeCell ref="F48:G48"/>
    <mergeCell ref="R7:S7"/>
    <mergeCell ref="A39:E39"/>
    <mergeCell ref="A40:E40"/>
    <mergeCell ref="A41:E41"/>
    <mergeCell ref="A42:E42"/>
    <mergeCell ref="A43:E43"/>
    <mergeCell ref="B8:D8"/>
    <mergeCell ref="B9:D9"/>
    <mergeCell ref="B10:D10"/>
    <mergeCell ref="J10:K10"/>
    <mergeCell ref="M10:N10"/>
    <mergeCell ref="O10:Q10"/>
    <mergeCell ref="C1:R2"/>
    <mergeCell ref="D3:P3"/>
    <mergeCell ref="C5:O5"/>
    <mergeCell ref="B7:D7"/>
    <mergeCell ref="L7:M7"/>
    <mergeCell ref="O7:Q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R26:S26"/>
    <mergeCell ref="B26:D26"/>
    <mergeCell ref="J26:K26"/>
    <mergeCell ref="M26:N26"/>
    <mergeCell ref="O26:Q26"/>
    <mergeCell ref="T22:T23"/>
    <mergeCell ref="B25:D25"/>
    <mergeCell ref="J25:K25"/>
    <mergeCell ref="M25:N25"/>
    <mergeCell ref="O25:Q25"/>
    <mergeCell ref="R30:S30"/>
    <mergeCell ref="B29:D29"/>
    <mergeCell ref="J29:K29"/>
    <mergeCell ref="M29:N29"/>
    <mergeCell ref="O29:Q29"/>
    <mergeCell ref="B28:D28"/>
    <mergeCell ref="J28:K28"/>
    <mergeCell ref="M28:N28"/>
    <mergeCell ref="O28:Q28"/>
    <mergeCell ref="R28:S28"/>
    <mergeCell ref="R31:S31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3:S33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5:S35"/>
    <mergeCell ref="B35:D35"/>
    <mergeCell ref="J35:K35"/>
    <mergeCell ref="M35:N35"/>
    <mergeCell ref="O35:Q35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2021-03-16T08:37:12Z</cp:lastPrinted>
  <dcterms:created xsi:type="dcterms:W3CDTF">2021-02-27T21:50:35Z</dcterms:created>
  <dcterms:modified xsi:type="dcterms:W3CDTF">2021-03-18T14:13:06Z</dcterms:modified>
  <cp:category/>
  <cp:version/>
  <cp:contentType/>
  <cp:contentStatus/>
</cp:coreProperties>
</file>