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<sst xmlns="http://schemas.openxmlformats.org/spreadsheetml/2006/main" count="88" uniqueCount="63">
  <si>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</si>
  <si>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</si>
  <si>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д.121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</si>
  <si>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</si>
  <si>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</si>
  <si>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</si>
  <si>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</si>
  <si>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</si>
  <si>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</si>
  <si>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</si>
  <si>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</si>
  <si>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</si>
  <si>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</si>
  <si>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</si>
  <si>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</si>
  <si>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</si>
  <si>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</si>
  <si>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</si>
  <si>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</si>
  <si>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</si>
  <si>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</si>
  <si>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</si>
  <si>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</si>
  <si>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</si>
  <si>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</si>
  <si>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</si>
  <si>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</si>
  <si>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</si>
  <si>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</si>
  <si>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</si>
  <si>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</si>
  <si>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</si>
  <si>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</si>
  <si>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</si>
  <si>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</si>
  <si>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</si>
  <si>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</si>
  <si>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</si>
  <si>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</si>
  <si>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</si>
  <si>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</si>
  <si>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</si>
  <si>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</si>
  <si>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</si>
  <si>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</si>
  <si>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</si>
  <si>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</si>
  <si>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</si>
  <si>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</si>
  <si>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</si>
  <si>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</si>
  <si>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</si>
  <si>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</si>
  <si>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</si>
  <si>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руб.</t>
  </si>
  <si>
    <t>Расшифровка выполненных работ по текущему ремонту за 2020г.</t>
  </si>
  <si>
    <t>рем.козырьков над вход.в под.1,2</t>
  </si>
  <si>
    <t>Оплата провайдеров за 2020г.</t>
  </si>
  <si>
    <t>Воеводская Н.А.</t>
  </si>
  <si>
    <t>ИП "Малинина И.В."</t>
  </si>
  <si>
    <t>Ростелеком</t>
  </si>
  <si>
    <t>работы по техническому диагностированию ВДГО</t>
  </si>
  <si>
    <t>утилизация мусора из подвального помещения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</si>
</sst>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7" fillId="0" borderId="0" xfId="69" applyFont="1" applyFill="1" applyBorder="1" applyAlignment="1">
      <alignment vertical="center" wrapText="1"/>
      <protection/>
    </xf>
    <xf numFmtId="0" fontId="0" fillId="0" borderId="0" xfId="69" applyFill="1" applyBorder="1" applyAlignment="1">
      <alignment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9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2" fontId="0" fillId="34" borderId="0" xfId="0" applyNumberFormat="1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2" fontId="0" fillId="0" borderId="10" xfId="69" applyNumberFormat="1" applyFont="1" applyFill="1" applyBorder="1" applyAlignment="1">
      <alignment wrapText="1"/>
      <protection/>
    </xf>
    <xf numFmtId="0" fontId="7" fillId="0" borderId="10" xfId="69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2" fontId="6" fillId="0" borderId="10" xfId="69" applyNumberFormat="1" applyFont="1" applyFill="1" applyBorder="1" applyAlignment="1">
      <alignment horizontal="right" wrapText="1"/>
      <protection/>
    </xf>
    <xf numFmtId="0" fontId="8" fillId="0" borderId="0" xfId="69" applyFont="1" applyBorder="1" applyAlignment="1">
      <alignment horizontal="left"/>
      <protection/>
    </xf>
    <xf numFmtId="0" fontId="5" fillId="0" borderId="11" xfId="69" applyFont="1" applyFill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5" fillId="0" borderId="10" xfId="69" applyNumberFormat="1" applyFont="1" applyFill="1" applyBorder="1" applyAlignment="1">
      <alignment horizontal="right" wrapText="1"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0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0" xfId="69" applyFont="1" applyFill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6" applyBorder="1" applyAlignment="1" quotePrefix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7">
      <selection activeCell="O29" sqref="O29:Q29"/>
    </sheetView>
  </sheetViews>
  <sheetFormatPr defaultColWidth="9.00390625" defaultRowHeight="12.75"/>
  <cols>
    <col min="1" max="1" width="5.25390625" style="1" customWidth="1"/>
    <col min="2" max="2" width="11.75390625" style="1" customWidth="1"/>
    <col min="3" max="3" width="2.25390625" style="1" customWidth="1"/>
    <col min="4" max="4" width="19.875" style="1" customWidth="1"/>
    <col min="5" max="5" width="5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9.875" style="1" customWidth="1"/>
    <col min="21" max="16384" width="9.125" style="1" customWidth="1"/>
  </cols>
  <sheetData>
    <row r="1" spans="3:18" ht="40.5" customHeight="1">
      <c r="C1" s="111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3:18" ht="0" customHeight="1" hidden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4:16" ht="11.25" customHeight="1"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0.75" customHeight="1"/>
    <row r="5" spans="3:15" ht="18" customHeight="1">
      <c r="C5" s="115" t="s">
        <v>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ht="2.25" customHeight="1"/>
    <row r="7" spans="1:20" ht="25.5">
      <c r="A7" s="2" t="s">
        <v>3</v>
      </c>
      <c r="B7" s="117" t="s">
        <v>4</v>
      </c>
      <c r="C7" s="110"/>
      <c r="D7" s="98"/>
      <c r="E7" s="6" t="s">
        <v>5</v>
      </c>
      <c r="F7" s="2" t="s">
        <v>6</v>
      </c>
      <c r="H7" s="2" t="s">
        <v>38</v>
      </c>
      <c r="J7" s="2" t="s">
        <v>7</v>
      </c>
      <c r="L7" s="117" t="s">
        <v>8</v>
      </c>
      <c r="M7" s="98"/>
      <c r="O7" s="117" t="s">
        <v>9</v>
      </c>
      <c r="P7" s="110"/>
      <c r="Q7" s="98"/>
      <c r="R7" s="117" t="s">
        <v>10</v>
      </c>
      <c r="S7" s="127"/>
      <c r="T7" s="2" t="s">
        <v>11</v>
      </c>
    </row>
    <row r="8" spans="1:20" ht="12.75">
      <c r="A8" s="3"/>
      <c r="B8" s="137" t="s">
        <v>39</v>
      </c>
      <c r="C8" s="138"/>
      <c r="D8" s="139"/>
      <c r="E8" s="36" t="s">
        <v>40</v>
      </c>
      <c r="F8" s="2"/>
      <c r="H8" s="37">
        <v>1778.8</v>
      </c>
      <c r="J8" s="3"/>
      <c r="L8" s="34"/>
      <c r="M8" s="35"/>
      <c r="O8" s="3"/>
      <c r="P8" s="4"/>
      <c r="Q8" s="5"/>
      <c r="R8" s="3"/>
      <c r="S8" s="7"/>
      <c r="T8" s="2"/>
    </row>
    <row r="9" spans="1:20" ht="12.75">
      <c r="A9" s="10"/>
      <c r="B9" s="56" t="s">
        <v>12</v>
      </c>
      <c r="C9" s="121"/>
      <c r="D9" s="122"/>
      <c r="E9" s="11" t="s">
        <v>40</v>
      </c>
      <c r="F9" s="2"/>
      <c r="H9" s="38">
        <v>1778.3</v>
      </c>
      <c r="J9" s="3"/>
      <c r="L9" s="34"/>
      <c r="M9" s="35"/>
      <c r="O9" s="3"/>
      <c r="P9" s="4"/>
      <c r="Q9" s="5"/>
      <c r="R9" s="3"/>
      <c r="S9" s="7"/>
      <c r="T9" s="2"/>
    </row>
    <row r="10" spans="1:20" ht="15" customHeight="1">
      <c r="A10" s="10"/>
      <c r="B10" s="142" t="s">
        <v>41</v>
      </c>
      <c r="C10" s="121"/>
      <c r="D10" s="122"/>
      <c r="E10" s="11" t="s">
        <v>40</v>
      </c>
      <c r="F10" s="8"/>
      <c r="H10" s="38" t="s">
        <v>42</v>
      </c>
      <c r="J10" s="61"/>
      <c r="K10" s="98"/>
      <c r="M10" s="61"/>
      <c r="N10" s="98"/>
      <c r="O10" s="61"/>
      <c r="P10" s="110"/>
      <c r="Q10" s="98"/>
      <c r="R10" s="61"/>
      <c r="S10" s="63"/>
      <c r="T10" s="8"/>
    </row>
    <row r="11" spans="1:20" ht="0" customHeight="1" hidden="1">
      <c r="A11" s="108">
        <v>1</v>
      </c>
      <c r="B11" s="109" t="s">
        <v>13</v>
      </c>
      <c r="C11" s="94"/>
      <c r="D11" s="90"/>
      <c r="E11" s="100" t="s">
        <v>54</v>
      </c>
      <c r="F11" s="83">
        <v>9.53</v>
      </c>
      <c r="H11" s="83">
        <v>203366.64</v>
      </c>
      <c r="J11" s="72">
        <v>201753.12</v>
      </c>
      <c r="K11" s="90"/>
      <c r="O11" s="72">
        <v>-1613.52</v>
      </c>
      <c r="P11" s="94"/>
      <c r="Q11" s="90"/>
      <c r="R11" s="72">
        <v>1613.52</v>
      </c>
      <c r="S11" s="90"/>
      <c r="T11" s="78" t="s">
        <v>43</v>
      </c>
    </row>
    <row r="12" spans="1:20" ht="26.25" customHeight="1">
      <c r="A12" s="99"/>
      <c r="B12" s="91"/>
      <c r="C12" s="95"/>
      <c r="D12" s="92"/>
      <c r="E12" s="101"/>
      <c r="F12" s="99"/>
      <c r="H12" s="99"/>
      <c r="J12" s="91"/>
      <c r="K12" s="92"/>
      <c r="M12" s="72">
        <v>203366.64</v>
      </c>
      <c r="N12" s="90"/>
      <c r="O12" s="91"/>
      <c r="P12" s="95"/>
      <c r="Q12" s="92"/>
      <c r="R12" s="91"/>
      <c r="S12" s="92"/>
      <c r="T12" s="102"/>
    </row>
    <row r="13" spans="1:20" ht="0" customHeight="1" hidden="1">
      <c r="A13" s="103">
        <v>1.1</v>
      </c>
      <c r="B13" s="105" t="s">
        <v>14</v>
      </c>
      <c r="C13" s="94"/>
      <c r="D13" s="90"/>
      <c r="E13" s="100" t="s">
        <v>54</v>
      </c>
      <c r="F13" s="106">
        <v>1.05</v>
      </c>
      <c r="H13" s="107">
        <v>22406.64</v>
      </c>
      <c r="J13" s="89">
        <v>22228.87</v>
      </c>
      <c r="K13" s="90"/>
      <c r="M13" s="91"/>
      <c r="N13" s="92"/>
      <c r="O13" s="93">
        <v>-177.77</v>
      </c>
      <c r="P13" s="94"/>
      <c r="Q13" s="90"/>
      <c r="R13" s="96">
        <v>177.77</v>
      </c>
      <c r="S13" s="90"/>
      <c r="T13" s="87" t="s">
        <v>44</v>
      </c>
    </row>
    <row r="14" spans="1:20" ht="28.5" customHeight="1">
      <c r="A14" s="104"/>
      <c r="B14" s="91"/>
      <c r="C14" s="95"/>
      <c r="D14" s="92"/>
      <c r="E14" s="101"/>
      <c r="F14" s="99"/>
      <c r="H14" s="95"/>
      <c r="J14" s="91"/>
      <c r="K14" s="92"/>
      <c r="M14" s="97">
        <v>22406.64</v>
      </c>
      <c r="N14" s="98"/>
      <c r="O14" s="91"/>
      <c r="P14" s="95"/>
      <c r="Q14" s="92"/>
      <c r="R14" s="91"/>
      <c r="S14" s="92"/>
      <c r="T14" s="88"/>
    </row>
    <row r="15" spans="1:20" ht="0" customHeight="1" hidden="1">
      <c r="A15" s="80">
        <v>1.2</v>
      </c>
      <c r="B15" s="82" t="s">
        <v>15</v>
      </c>
      <c r="C15" s="94"/>
      <c r="D15" s="90"/>
      <c r="E15" s="100" t="s">
        <v>54</v>
      </c>
      <c r="F15" s="83">
        <v>1.33</v>
      </c>
      <c r="H15" s="83">
        <v>28381.68</v>
      </c>
      <c r="J15" s="72">
        <v>28156.49</v>
      </c>
      <c r="K15" s="74"/>
      <c r="M15" s="72">
        <v>28381.68</v>
      </c>
      <c r="N15" s="74"/>
      <c r="O15" s="72">
        <v>-225.19</v>
      </c>
      <c r="P15" s="73"/>
      <c r="Q15" s="74"/>
      <c r="R15" s="72">
        <v>225.19</v>
      </c>
      <c r="S15" s="74"/>
      <c r="T15" s="87" t="s">
        <v>44</v>
      </c>
    </row>
    <row r="16" spans="1:20" ht="15" customHeight="1">
      <c r="A16" s="99"/>
      <c r="B16" s="91"/>
      <c r="C16" s="95"/>
      <c r="D16" s="92"/>
      <c r="E16" s="101"/>
      <c r="F16" s="99"/>
      <c r="H16" s="81"/>
      <c r="J16" s="75"/>
      <c r="K16" s="77"/>
      <c r="M16" s="75"/>
      <c r="N16" s="77"/>
      <c r="O16" s="75"/>
      <c r="P16" s="76"/>
      <c r="Q16" s="77"/>
      <c r="R16" s="75"/>
      <c r="S16" s="77"/>
      <c r="T16" s="88"/>
    </row>
    <row r="17" spans="1:20" ht="15" customHeight="1">
      <c r="A17" s="10">
        <v>1.3</v>
      </c>
      <c r="B17" s="56" t="s">
        <v>16</v>
      </c>
      <c r="C17" s="57"/>
      <c r="D17" s="58"/>
      <c r="E17" s="45" t="s">
        <v>54</v>
      </c>
      <c r="F17" s="12">
        <v>2.93</v>
      </c>
      <c r="H17" s="12">
        <v>62525.16</v>
      </c>
      <c r="J17" s="59">
        <v>62029.07</v>
      </c>
      <c r="K17" s="58"/>
      <c r="M17" s="59">
        <v>62525.16</v>
      </c>
      <c r="N17" s="58"/>
      <c r="O17" s="59">
        <v>-496.09</v>
      </c>
      <c r="P17" s="57"/>
      <c r="Q17" s="58"/>
      <c r="R17" s="59">
        <v>496.09</v>
      </c>
      <c r="S17" s="58"/>
      <c r="T17" s="41" t="s">
        <v>44</v>
      </c>
    </row>
    <row r="18" spans="1:20" ht="15" customHeight="1">
      <c r="A18" s="10">
        <v>1.4</v>
      </c>
      <c r="B18" s="56" t="s">
        <v>17</v>
      </c>
      <c r="C18" s="57"/>
      <c r="D18" s="58"/>
      <c r="E18" s="100" t="s">
        <v>54</v>
      </c>
      <c r="F18" s="12">
        <v>2.26</v>
      </c>
      <c r="H18" s="12">
        <v>48227.52</v>
      </c>
      <c r="J18" s="59">
        <v>47844.87</v>
      </c>
      <c r="K18" s="58"/>
      <c r="M18" s="59">
        <v>48227.52</v>
      </c>
      <c r="N18" s="58"/>
      <c r="O18" s="59">
        <v>-382.65</v>
      </c>
      <c r="P18" s="57"/>
      <c r="Q18" s="58"/>
      <c r="R18" s="59">
        <v>382.65</v>
      </c>
      <c r="S18" s="58"/>
      <c r="T18" s="40" t="s">
        <v>45</v>
      </c>
    </row>
    <row r="19" spans="5:20" ht="0" customHeight="1" hidden="1">
      <c r="E19" s="101"/>
      <c r="T19" s="42"/>
    </row>
    <row r="20" spans="1:20" ht="15" customHeight="1">
      <c r="A20" s="13">
        <v>1.5</v>
      </c>
      <c r="B20" s="56" t="s">
        <v>18</v>
      </c>
      <c r="C20" s="57"/>
      <c r="D20" s="58"/>
      <c r="E20" s="45" t="s">
        <v>54</v>
      </c>
      <c r="F20" s="12">
        <v>1.23</v>
      </c>
      <c r="H20" s="12">
        <v>26247.72</v>
      </c>
      <c r="J20" s="59">
        <v>26039.47</v>
      </c>
      <c r="K20" s="58"/>
      <c r="M20" s="59">
        <v>26247.72</v>
      </c>
      <c r="N20" s="58"/>
      <c r="O20" s="59">
        <v>-208.25</v>
      </c>
      <c r="P20" s="57"/>
      <c r="Q20" s="58"/>
      <c r="R20" s="59">
        <v>208.25</v>
      </c>
      <c r="S20" s="58"/>
      <c r="T20" s="40" t="s">
        <v>46</v>
      </c>
    </row>
    <row r="21" spans="1:20" ht="14.25" customHeight="1">
      <c r="A21" s="14">
        <v>1.6</v>
      </c>
      <c r="B21" s="143" t="s">
        <v>19</v>
      </c>
      <c r="C21" s="57"/>
      <c r="D21" s="58"/>
      <c r="E21" s="100" t="s">
        <v>54</v>
      </c>
      <c r="F21" s="15">
        <v>0.37</v>
      </c>
      <c r="H21" s="16">
        <v>7895.64</v>
      </c>
      <c r="J21" s="84">
        <v>7832.98</v>
      </c>
      <c r="K21" s="58"/>
      <c r="M21" s="84">
        <v>7895.64</v>
      </c>
      <c r="N21" s="58"/>
      <c r="O21" s="85">
        <v>-62.66</v>
      </c>
      <c r="P21" s="57"/>
      <c r="Q21" s="58"/>
      <c r="R21" s="86">
        <v>62.66</v>
      </c>
      <c r="S21" s="58"/>
      <c r="T21" s="40" t="s">
        <v>47</v>
      </c>
    </row>
    <row r="22" spans="1:20" ht="0.75" customHeight="1">
      <c r="A22" s="80">
        <v>1.7</v>
      </c>
      <c r="B22" s="82" t="s">
        <v>20</v>
      </c>
      <c r="C22" s="73"/>
      <c r="D22" s="74"/>
      <c r="E22" s="101"/>
      <c r="F22" s="83">
        <v>0.15</v>
      </c>
      <c r="H22" s="83">
        <v>3201</v>
      </c>
      <c r="J22" s="72">
        <v>3175.61</v>
      </c>
      <c r="K22" s="74"/>
      <c r="M22" s="72">
        <v>3201</v>
      </c>
      <c r="N22" s="74"/>
      <c r="O22" s="72">
        <v>-25.39</v>
      </c>
      <c r="P22" s="73"/>
      <c r="Q22" s="74"/>
      <c r="R22" s="72">
        <v>25.39</v>
      </c>
      <c r="S22" s="74"/>
      <c r="T22" s="78" t="s">
        <v>48</v>
      </c>
    </row>
    <row r="23" spans="1:20" ht="30.75" customHeight="1">
      <c r="A23" s="81"/>
      <c r="B23" s="75"/>
      <c r="C23" s="76"/>
      <c r="D23" s="77"/>
      <c r="E23" s="44" t="s">
        <v>54</v>
      </c>
      <c r="F23" s="81"/>
      <c r="H23" s="81"/>
      <c r="J23" s="75"/>
      <c r="K23" s="77"/>
      <c r="M23" s="75"/>
      <c r="N23" s="77"/>
      <c r="O23" s="75"/>
      <c r="P23" s="76"/>
      <c r="Q23" s="77"/>
      <c r="R23" s="75"/>
      <c r="S23" s="77"/>
      <c r="T23" s="79"/>
    </row>
    <row r="24" spans="5:20" ht="0" customHeight="1" hidden="1">
      <c r="E24" s="44" t="s">
        <v>54</v>
      </c>
      <c r="T24" s="42"/>
    </row>
    <row r="25" spans="1:20" ht="15" customHeight="1">
      <c r="A25" s="10">
        <v>1.8</v>
      </c>
      <c r="B25" s="56" t="s">
        <v>21</v>
      </c>
      <c r="C25" s="57"/>
      <c r="D25" s="58"/>
      <c r="E25" s="44" t="s">
        <v>54</v>
      </c>
      <c r="F25" s="12">
        <v>0.15</v>
      </c>
      <c r="H25" s="12">
        <v>3201</v>
      </c>
      <c r="J25" s="59">
        <v>3175.61</v>
      </c>
      <c r="K25" s="58"/>
      <c r="M25" s="59">
        <v>3201</v>
      </c>
      <c r="N25" s="58"/>
      <c r="O25" s="59">
        <v>-25.39</v>
      </c>
      <c r="P25" s="57"/>
      <c r="Q25" s="58"/>
      <c r="R25" s="59">
        <v>25.39</v>
      </c>
      <c r="S25" s="58"/>
      <c r="T25" s="40" t="s">
        <v>49</v>
      </c>
    </row>
    <row r="26" spans="1:20" ht="12.75">
      <c r="A26" s="10">
        <v>1.9</v>
      </c>
      <c r="B26" s="56" t="s">
        <v>22</v>
      </c>
      <c r="C26" s="57"/>
      <c r="D26" s="58"/>
      <c r="E26" s="44" t="s">
        <v>54</v>
      </c>
      <c r="F26" s="12">
        <v>0.06</v>
      </c>
      <c r="H26" s="12">
        <v>1280.4</v>
      </c>
      <c r="J26" s="59">
        <v>1270.25</v>
      </c>
      <c r="K26" s="58"/>
      <c r="M26" s="59">
        <v>1280.4</v>
      </c>
      <c r="N26" s="58"/>
      <c r="O26" s="59">
        <v>-10.15</v>
      </c>
      <c r="P26" s="57"/>
      <c r="Q26" s="58"/>
      <c r="R26" s="59">
        <v>10.15</v>
      </c>
      <c r="S26" s="58"/>
      <c r="T26" s="52" t="s">
        <v>59</v>
      </c>
    </row>
    <row r="27" spans="1:20" ht="13.5" customHeight="1">
      <c r="A27" s="17"/>
      <c r="B27" s="62"/>
      <c r="C27" s="57"/>
      <c r="D27" s="58"/>
      <c r="E27" s="11"/>
      <c r="F27" s="8"/>
      <c r="H27" s="8"/>
      <c r="J27" s="61"/>
      <c r="K27" s="58"/>
      <c r="M27" s="61"/>
      <c r="N27" s="58"/>
      <c r="O27" s="61"/>
      <c r="P27" s="57"/>
      <c r="Q27" s="58"/>
      <c r="R27" s="61"/>
      <c r="S27" s="63"/>
      <c r="T27" s="8"/>
    </row>
    <row r="28" ht="0" customHeight="1" hidden="1"/>
    <row r="29" spans="1:20" ht="15" customHeight="1">
      <c r="A29" s="17">
        <v>2</v>
      </c>
      <c r="B29" s="62" t="s">
        <v>23</v>
      </c>
      <c r="C29" s="57"/>
      <c r="D29" s="58"/>
      <c r="E29" s="44" t="s">
        <v>54</v>
      </c>
      <c r="F29" s="12">
        <v>5</v>
      </c>
      <c r="H29" s="8"/>
      <c r="J29" s="67">
        <f>J30+J31-J33</f>
        <v>90908.65999999999</v>
      </c>
      <c r="K29" s="68"/>
      <c r="L29" s="39"/>
      <c r="M29" s="67">
        <f>M32</f>
        <v>37698.22</v>
      </c>
      <c r="N29" s="68"/>
      <c r="O29" s="67">
        <f>J29-M29</f>
        <v>53210.43999999999</v>
      </c>
      <c r="P29" s="69"/>
      <c r="Q29" s="68"/>
      <c r="R29" s="70"/>
      <c r="S29" s="71"/>
      <c r="T29" s="8"/>
    </row>
    <row r="30" spans="1:20" ht="15" customHeight="1">
      <c r="A30" s="10"/>
      <c r="B30" s="56" t="s">
        <v>24</v>
      </c>
      <c r="C30" s="57"/>
      <c r="D30" s="58"/>
      <c r="E30" s="44" t="s">
        <v>54</v>
      </c>
      <c r="F30" s="18"/>
      <c r="H30" s="12">
        <v>106698</v>
      </c>
      <c r="J30" s="59">
        <v>106503.81</v>
      </c>
      <c r="K30" s="58"/>
      <c r="M30" s="61"/>
      <c r="N30" s="58"/>
      <c r="O30" s="61"/>
      <c r="P30" s="57"/>
      <c r="Q30" s="58"/>
      <c r="R30" s="61"/>
      <c r="S30" s="63"/>
      <c r="T30" s="8"/>
    </row>
    <row r="31" spans="1:20" ht="15" customHeight="1">
      <c r="A31" s="10"/>
      <c r="B31" s="56" t="s">
        <v>25</v>
      </c>
      <c r="C31" s="57"/>
      <c r="D31" s="58"/>
      <c r="E31" s="44" t="s">
        <v>54</v>
      </c>
      <c r="F31" s="8"/>
      <c r="H31" s="8"/>
      <c r="J31" s="59">
        <v>-13981.63</v>
      </c>
      <c r="K31" s="58"/>
      <c r="M31" s="61"/>
      <c r="N31" s="58"/>
      <c r="O31" s="61"/>
      <c r="P31" s="57"/>
      <c r="Q31" s="58"/>
      <c r="R31" s="61"/>
      <c r="S31" s="63"/>
      <c r="T31" s="8"/>
    </row>
    <row r="32" spans="1:20" ht="15" customHeight="1">
      <c r="A32" s="10"/>
      <c r="B32" s="56" t="s">
        <v>26</v>
      </c>
      <c r="C32" s="57"/>
      <c r="D32" s="58"/>
      <c r="E32" s="44" t="s">
        <v>54</v>
      </c>
      <c r="F32" s="8"/>
      <c r="H32" s="8"/>
      <c r="J32" s="61"/>
      <c r="K32" s="58"/>
      <c r="M32" s="59">
        <f>F42</f>
        <v>37698.22</v>
      </c>
      <c r="N32" s="58"/>
      <c r="O32" s="61"/>
      <c r="P32" s="57"/>
      <c r="Q32" s="58"/>
      <c r="R32" s="61"/>
      <c r="S32" s="63"/>
      <c r="T32" s="8"/>
    </row>
    <row r="33" spans="1:20" ht="15" customHeight="1">
      <c r="A33" s="10"/>
      <c r="B33" s="64" t="s">
        <v>53</v>
      </c>
      <c r="C33" s="65"/>
      <c r="D33" s="66"/>
      <c r="E33" s="44" t="s">
        <v>54</v>
      </c>
      <c r="F33" s="8"/>
      <c r="H33" s="8"/>
      <c r="J33" s="61">
        <v>1613.52</v>
      </c>
      <c r="K33" s="58"/>
      <c r="M33" s="61"/>
      <c r="N33" s="58"/>
      <c r="O33" s="61"/>
      <c r="P33" s="57"/>
      <c r="Q33" s="58"/>
      <c r="R33" s="61"/>
      <c r="S33" s="63"/>
      <c r="T33" s="8"/>
    </row>
    <row r="34" spans="1:20" ht="14.25" customHeight="1">
      <c r="A34" s="10"/>
      <c r="B34" s="56" t="s">
        <v>27</v>
      </c>
      <c r="C34" s="57"/>
      <c r="D34" s="58"/>
      <c r="E34" s="19"/>
      <c r="F34" s="8"/>
      <c r="H34" s="8"/>
      <c r="J34" s="61"/>
      <c r="K34" s="58"/>
      <c r="M34" s="61"/>
      <c r="N34" s="58"/>
      <c r="O34" s="61"/>
      <c r="P34" s="57"/>
      <c r="Q34" s="58"/>
      <c r="R34" s="61"/>
      <c r="S34" s="63"/>
      <c r="T34" s="8"/>
    </row>
    <row r="35" ht="0" customHeight="1" hidden="1"/>
    <row r="36" spans="1:20" ht="15" customHeight="1">
      <c r="A36" s="17">
        <v>3</v>
      </c>
      <c r="B36" s="62" t="s">
        <v>28</v>
      </c>
      <c r="C36" s="57"/>
      <c r="D36" s="58"/>
      <c r="E36" s="44" t="s">
        <v>54</v>
      </c>
      <c r="F36" s="8"/>
      <c r="H36" s="12">
        <v>723147.57</v>
      </c>
      <c r="J36" s="59">
        <v>696270.14</v>
      </c>
      <c r="K36" s="58"/>
      <c r="M36" s="59">
        <v>723147.57</v>
      </c>
      <c r="N36" s="58"/>
      <c r="O36" s="59">
        <v>-27749.71</v>
      </c>
      <c r="P36" s="57"/>
      <c r="Q36" s="58"/>
      <c r="R36" s="59">
        <v>27749.71</v>
      </c>
      <c r="S36" s="58"/>
      <c r="T36" s="8"/>
    </row>
    <row r="37" spans="1:20" ht="15" customHeight="1">
      <c r="A37" s="20"/>
      <c r="B37" s="56" t="s">
        <v>29</v>
      </c>
      <c r="C37" s="57"/>
      <c r="D37" s="58"/>
      <c r="E37" s="44" t="s">
        <v>54</v>
      </c>
      <c r="F37" s="8"/>
      <c r="H37" s="9">
        <v>8109.12</v>
      </c>
      <c r="J37" s="59">
        <v>8241.03</v>
      </c>
      <c r="K37" s="58"/>
      <c r="M37" s="59">
        <v>8109.12</v>
      </c>
      <c r="N37" s="58"/>
      <c r="O37" s="59"/>
      <c r="P37" s="57"/>
      <c r="Q37" s="58"/>
      <c r="R37" s="61"/>
      <c r="S37" s="58"/>
      <c r="T37" s="43" t="s">
        <v>50</v>
      </c>
    </row>
    <row r="38" spans="1:20" ht="15" customHeight="1">
      <c r="A38" s="13"/>
      <c r="B38" s="56" t="s">
        <v>30</v>
      </c>
      <c r="C38" s="57"/>
      <c r="D38" s="58"/>
      <c r="E38" s="44" t="s">
        <v>54</v>
      </c>
      <c r="F38" s="18"/>
      <c r="H38" s="12">
        <v>114002.22</v>
      </c>
      <c r="J38" s="59">
        <v>114421.96</v>
      </c>
      <c r="K38" s="58"/>
      <c r="M38" s="59">
        <v>114002.22</v>
      </c>
      <c r="N38" s="58"/>
      <c r="O38" s="59"/>
      <c r="P38" s="57"/>
      <c r="Q38" s="58"/>
      <c r="R38" s="61"/>
      <c r="S38" s="58"/>
      <c r="T38" s="40" t="s">
        <v>51</v>
      </c>
    </row>
    <row r="39" spans="1:20" ht="15" customHeight="1">
      <c r="A39" s="13"/>
      <c r="B39" s="56" t="s">
        <v>31</v>
      </c>
      <c r="C39" s="57"/>
      <c r="D39" s="58"/>
      <c r="E39" s="44" t="s">
        <v>54</v>
      </c>
      <c r="F39" s="8"/>
      <c r="H39" s="12">
        <v>77099.44</v>
      </c>
      <c r="J39" s="59">
        <v>77420.07</v>
      </c>
      <c r="K39" s="58"/>
      <c r="M39" s="59">
        <v>77099.44</v>
      </c>
      <c r="N39" s="58"/>
      <c r="O39" s="59"/>
      <c r="P39" s="57"/>
      <c r="Q39" s="58"/>
      <c r="R39" s="61"/>
      <c r="S39" s="58"/>
      <c r="T39" s="40" t="s">
        <v>51</v>
      </c>
    </row>
    <row r="40" spans="1:20" ht="15" customHeight="1">
      <c r="A40" s="13"/>
      <c r="B40" s="56" t="s">
        <v>32</v>
      </c>
      <c r="C40" s="57"/>
      <c r="D40" s="58"/>
      <c r="E40" s="44" t="s">
        <v>54</v>
      </c>
      <c r="F40" s="8"/>
      <c r="H40" s="12">
        <v>523936.79</v>
      </c>
      <c r="J40" s="59">
        <v>496187.08</v>
      </c>
      <c r="K40" s="58"/>
      <c r="M40" s="59">
        <v>523936.79</v>
      </c>
      <c r="N40" s="58"/>
      <c r="O40" s="59">
        <v>-27749.71</v>
      </c>
      <c r="P40" s="57"/>
      <c r="Q40" s="58"/>
      <c r="R40" s="59">
        <v>27749.71</v>
      </c>
      <c r="S40" s="60"/>
      <c r="T40" s="40" t="s">
        <v>52</v>
      </c>
    </row>
    <row r="41" ht="15" customHeight="1"/>
    <row r="42" spans="1:256" ht="29.25" customHeight="1">
      <c r="A42" s="128" t="s">
        <v>55</v>
      </c>
      <c r="B42" s="128"/>
      <c r="C42" s="128"/>
      <c r="D42" s="128"/>
      <c r="E42" s="128"/>
      <c r="F42" s="129">
        <f>SUM(F43:F45)</f>
        <v>37698.22</v>
      </c>
      <c r="G42" s="12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2.75">
      <c r="A43" s="130" t="s">
        <v>56</v>
      </c>
      <c r="B43" s="131"/>
      <c r="C43" s="131"/>
      <c r="D43" s="131"/>
      <c r="E43" s="132"/>
      <c r="F43" s="133">
        <v>26238</v>
      </c>
      <c r="G43" s="134"/>
      <c r="H43" s="21"/>
      <c r="I43" s="21"/>
      <c r="J43" s="49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2.75">
      <c r="A44" s="124" t="s">
        <v>61</v>
      </c>
      <c r="B44" s="125"/>
      <c r="C44" s="125"/>
      <c r="D44" s="125"/>
      <c r="E44" s="126"/>
      <c r="F44" s="22">
        <v>6400</v>
      </c>
      <c r="G44" s="23"/>
      <c r="H44" s="21"/>
      <c r="I44" s="21"/>
      <c r="J44" s="5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48" t="s">
        <v>62</v>
      </c>
      <c r="B45" s="46"/>
      <c r="C45" s="46"/>
      <c r="D45" s="46"/>
      <c r="E45" s="47"/>
      <c r="F45" s="22">
        <v>5060.22</v>
      </c>
      <c r="G45" s="23"/>
      <c r="H45" s="21"/>
      <c r="I45" s="21"/>
      <c r="J45" s="5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21"/>
      <c r="B47" s="24"/>
      <c r="C47" s="25"/>
      <c r="D47" s="26"/>
      <c r="E47" s="21"/>
      <c r="F47" s="27"/>
      <c r="G47" s="27"/>
      <c r="H47" s="28"/>
      <c r="I47" s="2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120" t="s">
        <v>57</v>
      </c>
      <c r="B48" s="121"/>
      <c r="C48" s="121"/>
      <c r="D48" s="121"/>
      <c r="E48" s="122"/>
      <c r="F48" s="123">
        <f>F49+F50</f>
        <v>7830</v>
      </c>
      <c r="G48" s="12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140" t="s">
        <v>33</v>
      </c>
      <c r="B49" s="141"/>
      <c r="C49" s="141"/>
      <c r="D49" s="141"/>
      <c r="E49" s="141"/>
      <c r="F49" s="118">
        <v>3780</v>
      </c>
      <c r="G49" s="1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54" t="s">
        <v>60</v>
      </c>
      <c r="B50" s="55"/>
      <c r="C50" s="55"/>
      <c r="D50" s="55"/>
      <c r="E50" s="55"/>
      <c r="F50" s="53">
        <v>4050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2.75">
      <c r="A51" s="29"/>
      <c r="B51" s="30"/>
      <c r="C51" s="30"/>
      <c r="D51" s="30"/>
      <c r="E51" s="30"/>
      <c r="F51" s="3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2.75">
      <c r="A52" s="21"/>
      <c r="B52" s="24"/>
      <c r="C52" s="25"/>
      <c r="D52" s="26"/>
      <c r="E52" s="21"/>
      <c r="F52" s="27"/>
      <c r="G52" s="27"/>
      <c r="H52" s="28"/>
      <c r="I52" s="2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24" t="s">
        <v>34</v>
      </c>
      <c r="B53" s="32"/>
      <c r="C53" s="26"/>
      <c r="D53" s="27"/>
      <c r="E53" s="27"/>
      <c r="F53" s="21"/>
      <c r="G53" s="32" t="s">
        <v>35</v>
      </c>
      <c r="H53" s="28"/>
      <c r="I53" s="2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21"/>
      <c r="B54" s="27"/>
      <c r="C54" s="27"/>
      <c r="D54" s="27"/>
      <c r="E54" s="27"/>
      <c r="F54" s="27"/>
      <c r="G54" s="27"/>
      <c r="H54" s="28"/>
      <c r="I54" s="2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21"/>
      <c r="B55" s="32"/>
      <c r="C55" s="27"/>
      <c r="D55" s="27"/>
      <c r="E55" s="27"/>
      <c r="F55" s="21"/>
      <c r="G55" s="33"/>
      <c r="H55" s="27"/>
      <c r="I55" s="2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119" t="s">
        <v>36</v>
      </c>
      <c r="B56" s="119"/>
      <c r="C56" s="119"/>
      <c r="D56" s="119"/>
      <c r="E56" s="27"/>
      <c r="F56" s="27"/>
      <c r="G56" s="27"/>
      <c r="H56" s="28"/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135" t="s">
        <v>58</v>
      </c>
      <c r="B57" s="136"/>
      <c r="C57" s="33"/>
      <c r="D57" s="32"/>
      <c r="E57" s="27"/>
      <c r="F57" s="27"/>
      <c r="G57" s="27"/>
      <c r="H57" s="28"/>
      <c r="I57" s="2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135" t="s">
        <v>37</v>
      </c>
      <c r="B58" s="136"/>
      <c r="C58" s="33"/>
      <c r="D58" s="27"/>
      <c r="E58" s="27"/>
      <c r="F58" s="27"/>
      <c r="G58" s="27"/>
      <c r="H58" s="28"/>
      <c r="I58" s="2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</sheetData>
  <sheetProtection/>
  <mergeCells count="158">
    <mergeCell ref="A58:B58"/>
    <mergeCell ref="B8:D8"/>
    <mergeCell ref="B9:D9"/>
    <mergeCell ref="E18:E19"/>
    <mergeCell ref="E21:E22"/>
    <mergeCell ref="A57:B57"/>
    <mergeCell ref="A49:E49"/>
    <mergeCell ref="B10:D10"/>
    <mergeCell ref="B18:D18"/>
    <mergeCell ref="B21:D21"/>
    <mergeCell ref="A56:D56"/>
    <mergeCell ref="A48:E48"/>
    <mergeCell ref="F48:G48"/>
    <mergeCell ref="A44:E44"/>
    <mergeCell ref="R7:S7"/>
    <mergeCell ref="A42:E42"/>
    <mergeCell ref="F42:G42"/>
    <mergeCell ref="A43:E43"/>
    <mergeCell ref="F43:G43"/>
    <mergeCell ref="M10:N10"/>
    <mergeCell ref="O10:Q10"/>
    <mergeCell ref="C1:R2"/>
    <mergeCell ref="D3:P3"/>
    <mergeCell ref="C5:O5"/>
    <mergeCell ref="B7:D7"/>
    <mergeCell ref="L7:M7"/>
    <mergeCell ref="O7:Q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J18:K18"/>
    <mergeCell ref="M18:N18"/>
    <mergeCell ref="O18:Q18"/>
    <mergeCell ref="J13:K14"/>
    <mergeCell ref="O13:Q14"/>
    <mergeCell ref="R13:S14"/>
    <mergeCell ref="R15:S16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A50:E50"/>
    <mergeCell ref="B40:D40"/>
    <mergeCell ref="J40:K40"/>
    <mergeCell ref="M40:N40"/>
    <mergeCell ref="O40:Q40"/>
    <mergeCell ref="R40:S40"/>
    <mergeCell ref="F49:G49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2021-03-17T08:02:40Z</cp:lastPrinted>
  <dcterms:created xsi:type="dcterms:W3CDTF">2021-02-28T08:04:49Z</dcterms:created>
  <dcterms:modified xsi:type="dcterms:W3CDTF">2021-03-19T06:57:01Z</dcterms:modified>
  <cp:category/>
  <cp:version/>
  <cp:contentType/>
  <cp:contentStatus/>
</cp:coreProperties>
</file>