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<sst xmlns="http://schemas.openxmlformats.org/spreadsheetml/2006/main" count="98" uniqueCount="63">
  <si>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</si>
  <si>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</si>
  <si>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Московская ул, д.130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</si>
  <si>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</si>
  <si>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</si>
  <si>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</si>
  <si>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</si>
  <si>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</si>
  <si>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</si>
  <si>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</si>
  <si>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</si>
  <si>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</si>
  <si>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</si>
  <si>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</si>
  <si>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</si>
  <si>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</si>
  <si>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</si>
  <si>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</si>
  <si>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</si>
  <si>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</si>
  <si>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</si>
  <si>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</si>
  <si>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</si>
  <si>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</si>
  <si>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</si>
  <si>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</si>
  <si>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</si>
  <si>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</si>
  <si>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</si>
  <si>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</si>
  <si>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</si>
  <si>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</si>
  <si>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</si>
  <si>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Кожин М.И.</t>
  </si>
  <si>
    <t>ОАО "Вымпел Ком"</t>
  </si>
  <si>
    <t>"Комстар-Регионы"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</si>
  <si>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</si>
  <si>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</si>
  <si>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</si>
  <si>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</si>
  <si>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Начислено населению</t>
  </si>
  <si>
    <t>Общая площадь</t>
  </si>
  <si>
    <t>кв.м.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</si>
  <si>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</si>
  <si>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</si>
  <si>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</si>
  <si>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</si>
  <si>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</si>
  <si>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</si>
  <si>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</si>
  <si>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</si>
  <si>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</si>
  <si>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</si>
  <si>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</si>
  <si>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</si>
  <si>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Задолженность населения</t>
  </si>
  <si>
    <t>Расшифровка вып. работ по текущему ремонту за 2020г.</t>
  </si>
  <si>
    <t>дезинфекция подъездов</t>
  </si>
  <si>
    <t>Оплата по нежилым помещениям за 2020г.</t>
  </si>
  <si>
    <t>Оплата провайдеров за 2020г.</t>
  </si>
  <si>
    <t>Воеводская Н.А.</t>
  </si>
  <si>
    <t>ИП "Малинина И.В."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</si>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</sst>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2" fontId="0" fillId="0" borderId="10" xfId="69" applyNumberFormat="1" applyFill="1" applyBorder="1" applyAlignment="1">
      <alignment horizontal="right" vertical="center" wrapText="1"/>
      <protection/>
    </xf>
    <xf numFmtId="2" fontId="0" fillId="0" borderId="10" xfId="69" applyNumberFormat="1" applyBorder="1" applyAlignment="1">
      <alignment wrapText="1"/>
      <protection/>
    </xf>
    <xf numFmtId="0" fontId="0" fillId="0" borderId="0" xfId="69" applyBorder="1" applyAlignment="1">
      <alignment horizontal="left" vertical="center" wrapText="1"/>
      <protection/>
    </xf>
    <xf numFmtId="0" fontId="0" fillId="0" borderId="0" xfId="69" applyBorder="1" applyAlignment="1">
      <alignment wrapText="1"/>
      <protection/>
    </xf>
    <xf numFmtId="0" fontId="0" fillId="0" borderId="0" xfId="69" applyFill="1" applyBorder="1" applyAlignment="1">
      <alignment horizontal="right" vertical="center" wrapText="1"/>
      <protection/>
    </xf>
    <xf numFmtId="2" fontId="5" fillId="0" borderId="10" xfId="69" applyNumberFormat="1" applyFont="1" applyFill="1" applyBorder="1" applyAlignment="1">
      <alignment horizontal="right"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1" fillId="0" borderId="14" xfId="38" applyBorder="1" applyAlignment="1">
      <alignment vertical="top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7" fillId="0" borderId="10" xfId="34" applyFont="1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0" borderId="12" xfId="69" applyBorder="1" applyAlignment="1">
      <alignment vertical="justify" wrapText="1"/>
      <protection/>
    </xf>
    <xf numFmtId="0" fontId="0" fillId="0" borderId="13" xfId="69" applyBorder="1" applyAlignment="1">
      <alignment vertical="justify" wrapText="1"/>
      <protection/>
    </xf>
    <xf numFmtId="0" fontId="0" fillId="33" borderId="10" xfId="0" applyFill="1" applyBorder="1" applyAlignment="1">
      <alignment horizontal="left" vertical="center"/>
    </xf>
    <xf numFmtId="2" fontId="8" fillId="0" borderId="10" xfId="0" applyNumberFormat="1" applyFont="1" applyFill="1" applyBorder="1" applyAlignment="1" applyProtection="1">
      <alignment horizontal="right"/>
      <protection/>
    </xf>
    <xf numFmtId="0" fontId="9" fillId="0" borderId="10" xfId="34" applyFont="1" applyBorder="1" applyAlignment="1">
      <alignment horizontal="left" vertical="center" wrapText="1"/>
      <protection/>
    </xf>
    <xf numFmtId="0" fontId="5" fillId="0" borderId="0" xfId="69" applyFont="1" applyAlignment="1">
      <alignment wrapText="1"/>
      <protection/>
    </xf>
    <xf numFmtId="0" fontId="0" fillId="0" borderId="10" xfId="69" applyBorder="1" applyAlignment="1">
      <alignment horizontal="left" vertical="center" wrapText="1"/>
      <protection/>
    </xf>
    <xf numFmtId="0" fontId="0" fillId="0" borderId="10" xfId="69" applyBorder="1" applyAlignment="1">
      <alignment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2" fontId="1" fillId="0" borderId="17" xfId="39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6" fillId="0" borderId="0" xfId="69" applyFont="1" applyBorder="1" applyAlignment="1">
      <alignment horizontal="left"/>
      <protection/>
    </xf>
    <xf numFmtId="0" fontId="6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5" fillId="0" borderId="10" xfId="69" applyFont="1" applyBorder="1" applyAlignment="1">
      <alignment horizontal="left" vertical="center" wrapText="1"/>
      <protection/>
    </xf>
    <xf numFmtId="0" fontId="5" fillId="0" borderId="10" xfId="69" applyFont="1" applyBorder="1" applyAlignment="1">
      <alignment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2" fontId="8" fillId="0" borderId="12" xfId="0" applyNumberFormat="1" applyFont="1" applyFill="1" applyBorder="1" applyAlignment="1" applyProtection="1">
      <alignment horizontal="left" wrapText="1"/>
      <protection/>
    </xf>
    <xf numFmtId="2" fontId="8" fillId="0" borderId="13" xfId="0" applyNumberFormat="1" applyFont="1" applyFill="1" applyBorder="1" applyAlignment="1" applyProtection="1">
      <alignment horizontal="left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6" xfId="38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7" fillId="0" borderId="14" xfId="34" applyFont="1" applyBorder="1" applyAlignment="1">
      <alignment horizontal="left" vertical="top" wrapText="1"/>
      <protection/>
    </xf>
    <xf numFmtId="0" fontId="10" fillId="0" borderId="16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2" fontId="5" fillId="0" borderId="13" xfId="0" applyNumberFormat="1" applyFon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view="pageBreakPreview" zoomScaleSheetLayoutView="100" zoomScalePageLayoutView="0" workbookViewId="0" topLeftCell="A20">
      <selection activeCell="J50" sqref="J50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37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7.125" style="1" customWidth="1"/>
    <col min="20" max="20" width="26.25390625" style="1" customWidth="1"/>
    <col min="21" max="16384" width="9.125" style="1" customWidth="1"/>
  </cols>
  <sheetData>
    <row r="1" spans="3:18" ht="39" customHeight="1">
      <c r="C1" s="83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3:18" ht="0" customHeight="1" hidden="1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4:16" ht="11.25" customHeight="1">
      <c r="D3" s="85" t="s">
        <v>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ht="0.75" customHeight="1"/>
    <row r="5" spans="3:15" ht="18" customHeight="1">
      <c r="C5" s="87" t="s">
        <v>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ht="2.25" customHeight="1"/>
    <row r="7" spans="1:20" ht="25.5">
      <c r="A7" s="2" t="s">
        <v>3</v>
      </c>
      <c r="B7" s="89" t="s">
        <v>4</v>
      </c>
      <c r="C7" s="57"/>
      <c r="D7" s="58"/>
      <c r="E7" s="6" t="s">
        <v>5</v>
      </c>
      <c r="F7" s="2" t="s">
        <v>6</v>
      </c>
      <c r="H7" s="2" t="s">
        <v>40</v>
      </c>
      <c r="J7" s="2" t="s">
        <v>7</v>
      </c>
      <c r="L7" s="89" t="s">
        <v>8</v>
      </c>
      <c r="M7" s="58"/>
      <c r="O7" s="89" t="s">
        <v>9</v>
      </c>
      <c r="P7" s="57"/>
      <c r="Q7" s="58"/>
      <c r="R7" s="89" t="s">
        <v>10</v>
      </c>
      <c r="S7" s="90"/>
      <c r="T7" s="2" t="s">
        <v>11</v>
      </c>
    </row>
    <row r="8" spans="1:20" ht="12.75">
      <c r="A8" s="3"/>
      <c r="B8" s="66" t="s">
        <v>41</v>
      </c>
      <c r="C8" s="67"/>
      <c r="D8" s="68"/>
      <c r="E8" s="38" t="s">
        <v>42</v>
      </c>
      <c r="F8" s="2"/>
      <c r="H8" s="39">
        <f>SUM(H9:H10)</f>
        <v>1346.6</v>
      </c>
      <c r="J8" s="3"/>
      <c r="L8" s="36"/>
      <c r="M8" s="37"/>
      <c r="O8" s="3"/>
      <c r="P8" s="4"/>
      <c r="Q8" s="5"/>
      <c r="R8" s="3"/>
      <c r="S8" s="7"/>
      <c r="T8" s="2"/>
    </row>
    <row r="9" spans="1:20" ht="12.75">
      <c r="A9" s="10"/>
      <c r="B9" s="69" t="s">
        <v>12</v>
      </c>
      <c r="C9" s="70"/>
      <c r="D9" s="71"/>
      <c r="E9" s="11" t="s">
        <v>42</v>
      </c>
      <c r="F9" s="2"/>
      <c r="H9" s="40">
        <v>1275</v>
      </c>
      <c r="J9" s="3"/>
      <c r="L9" s="36"/>
      <c r="M9" s="37"/>
      <c r="O9" s="3"/>
      <c r="P9" s="4"/>
      <c r="Q9" s="5"/>
      <c r="R9" s="3"/>
      <c r="S9" s="7"/>
      <c r="T9" s="2"/>
    </row>
    <row r="10" spans="1:20" ht="15" customHeight="1">
      <c r="A10" s="10"/>
      <c r="B10" s="82" t="s">
        <v>43</v>
      </c>
      <c r="C10" s="70"/>
      <c r="D10" s="71"/>
      <c r="E10" s="11" t="s">
        <v>42</v>
      </c>
      <c r="F10" s="8"/>
      <c r="H10" s="40">
        <v>71.6</v>
      </c>
      <c r="J10" s="56"/>
      <c r="K10" s="58"/>
      <c r="M10" s="56"/>
      <c r="N10" s="58"/>
      <c r="O10" s="56"/>
      <c r="P10" s="57"/>
      <c r="Q10" s="58"/>
      <c r="R10" s="56"/>
      <c r="S10" s="91"/>
      <c r="T10" s="8"/>
    </row>
    <row r="11" spans="1:20" ht="0" customHeight="1" hidden="1">
      <c r="A11" s="92">
        <v>1</v>
      </c>
      <c r="B11" s="94" t="s">
        <v>13</v>
      </c>
      <c r="C11" s="95"/>
      <c r="D11" s="60"/>
      <c r="E11" s="72" t="s">
        <v>54</v>
      </c>
      <c r="F11" s="97">
        <v>9.53</v>
      </c>
      <c r="H11" s="97">
        <v>145809.24</v>
      </c>
      <c r="J11" s="98">
        <v>144723.38</v>
      </c>
      <c r="K11" s="60"/>
      <c r="O11" s="98">
        <v>-1085.86</v>
      </c>
      <c r="P11" s="95"/>
      <c r="Q11" s="60"/>
      <c r="R11" s="98">
        <v>1085.86</v>
      </c>
      <c r="S11" s="60"/>
      <c r="T11" s="72" t="s">
        <v>44</v>
      </c>
    </row>
    <row r="12" spans="1:20" ht="26.25" customHeight="1">
      <c r="A12" s="93"/>
      <c r="B12" s="61"/>
      <c r="C12" s="96"/>
      <c r="D12" s="62"/>
      <c r="E12" s="73"/>
      <c r="F12" s="93"/>
      <c r="H12" s="93"/>
      <c r="J12" s="61"/>
      <c r="K12" s="62"/>
      <c r="M12" s="98">
        <v>145809.24</v>
      </c>
      <c r="N12" s="60"/>
      <c r="O12" s="61"/>
      <c r="P12" s="96"/>
      <c r="Q12" s="62"/>
      <c r="R12" s="61"/>
      <c r="S12" s="62"/>
      <c r="T12" s="73"/>
    </row>
    <row r="13" spans="1:20" ht="0" customHeight="1" hidden="1">
      <c r="A13" s="99">
        <v>1.1</v>
      </c>
      <c r="B13" s="101" t="s">
        <v>14</v>
      </c>
      <c r="C13" s="95"/>
      <c r="D13" s="60"/>
      <c r="E13" s="72" t="s">
        <v>54</v>
      </c>
      <c r="F13" s="102">
        <v>1.05</v>
      </c>
      <c r="H13" s="103">
        <v>16065</v>
      </c>
      <c r="J13" s="104">
        <v>15945.38</v>
      </c>
      <c r="K13" s="60"/>
      <c r="M13" s="61"/>
      <c r="N13" s="62"/>
      <c r="O13" s="105">
        <v>-119.62</v>
      </c>
      <c r="P13" s="95"/>
      <c r="Q13" s="60"/>
      <c r="R13" s="59">
        <v>119.62</v>
      </c>
      <c r="S13" s="60"/>
      <c r="T13" s="106" t="s">
        <v>45</v>
      </c>
    </row>
    <row r="14" spans="1:20" ht="26.25" customHeight="1">
      <c r="A14" s="100"/>
      <c r="B14" s="61"/>
      <c r="C14" s="96"/>
      <c r="D14" s="62"/>
      <c r="E14" s="73"/>
      <c r="F14" s="93"/>
      <c r="H14" s="96"/>
      <c r="J14" s="61"/>
      <c r="K14" s="62"/>
      <c r="M14" s="108">
        <v>16065</v>
      </c>
      <c r="N14" s="58"/>
      <c r="O14" s="61"/>
      <c r="P14" s="96"/>
      <c r="Q14" s="62"/>
      <c r="R14" s="61"/>
      <c r="S14" s="62"/>
      <c r="T14" s="107"/>
    </row>
    <row r="15" spans="1:20" ht="0" customHeight="1" hidden="1">
      <c r="A15" s="109">
        <v>1.2</v>
      </c>
      <c r="B15" s="110" t="s">
        <v>15</v>
      </c>
      <c r="C15" s="95"/>
      <c r="D15" s="60"/>
      <c r="E15" s="72" t="s">
        <v>54</v>
      </c>
      <c r="F15" s="97">
        <v>1.33</v>
      </c>
      <c r="H15" s="97">
        <v>20349</v>
      </c>
      <c r="J15" s="98">
        <v>20197.45</v>
      </c>
      <c r="K15" s="112"/>
      <c r="M15" s="98">
        <v>20349</v>
      </c>
      <c r="N15" s="112"/>
      <c r="O15" s="98">
        <v>-151.55</v>
      </c>
      <c r="P15" s="115"/>
      <c r="Q15" s="112"/>
      <c r="R15" s="98">
        <v>151.55</v>
      </c>
      <c r="S15" s="112"/>
      <c r="T15" s="106" t="s">
        <v>45</v>
      </c>
    </row>
    <row r="16" spans="1:20" ht="15" customHeight="1">
      <c r="A16" s="93"/>
      <c r="B16" s="61"/>
      <c r="C16" s="96"/>
      <c r="D16" s="62"/>
      <c r="E16" s="73"/>
      <c r="F16" s="93"/>
      <c r="H16" s="111"/>
      <c r="J16" s="113"/>
      <c r="K16" s="114"/>
      <c r="M16" s="113"/>
      <c r="N16" s="114"/>
      <c r="O16" s="113"/>
      <c r="P16" s="116"/>
      <c r="Q16" s="114"/>
      <c r="R16" s="113"/>
      <c r="S16" s="114"/>
      <c r="T16" s="107"/>
    </row>
    <row r="17" spans="1:20" ht="15" customHeight="1">
      <c r="A17" s="10">
        <v>1.3</v>
      </c>
      <c r="B17" s="69" t="s">
        <v>16</v>
      </c>
      <c r="C17" s="119"/>
      <c r="D17" s="118"/>
      <c r="E17" s="47" t="s">
        <v>54</v>
      </c>
      <c r="F17" s="12">
        <v>2.93</v>
      </c>
      <c r="H17" s="12">
        <v>44829.12</v>
      </c>
      <c r="J17" s="117">
        <v>44495.28</v>
      </c>
      <c r="K17" s="118"/>
      <c r="M17" s="117">
        <v>44829.12</v>
      </c>
      <c r="N17" s="118"/>
      <c r="O17" s="117">
        <v>-333.84</v>
      </c>
      <c r="P17" s="119"/>
      <c r="Q17" s="118"/>
      <c r="R17" s="117">
        <v>333.84</v>
      </c>
      <c r="S17" s="118"/>
      <c r="T17" s="43" t="s">
        <v>45</v>
      </c>
    </row>
    <row r="18" spans="1:20" ht="15" customHeight="1">
      <c r="A18" s="10">
        <v>1.4</v>
      </c>
      <c r="B18" s="69" t="s">
        <v>17</v>
      </c>
      <c r="C18" s="119"/>
      <c r="D18" s="118"/>
      <c r="E18" s="72" t="s">
        <v>54</v>
      </c>
      <c r="F18" s="12">
        <v>2.26</v>
      </c>
      <c r="H18" s="12">
        <v>34578</v>
      </c>
      <c r="J18" s="117">
        <v>34320.49</v>
      </c>
      <c r="K18" s="118"/>
      <c r="M18" s="117">
        <v>34578</v>
      </c>
      <c r="N18" s="118"/>
      <c r="O18" s="117">
        <v>-257.51</v>
      </c>
      <c r="P18" s="119"/>
      <c r="Q18" s="118"/>
      <c r="R18" s="117">
        <v>257.51</v>
      </c>
      <c r="S18" s="118"/>
      <c r="T18" s="44" t="s">
        <v>46</v>
      </c>
    </row>
    <row r="19" ht="0" customHeight="1" hidden="1">
      <c r="E19" s="73"/>
    </row>
    <row r="20" spans="1:20" ht="15" customHeight="1">
      <c r="A20" s="13">
        <v>1.5</v>
      </c>
      <c r="B20" s="69" t="s">
        <v>18</v>
      </c>
      <c r="C20" s="119"/>
      <c r="D20" s="118"/>
      <c r="E20" s="47" t="s">
        <v>54</v>
      </c>
      <c r="F20" s="12">
        <v>1.23</v>
      </c>
      <c r="H20" s="12">
        <v>18819</v>
      </c>
      <c r="J20" s="117">
        <v>18678.87</v>
      </c>
      <c r="K20" s="118"/>
      <c r="M20" s="117">
        <v>18819</v>
      </c>
      <c r="N20" s="118"/>
      <c r="O20" s="117">
        <v>-140.13</v>
      </c>
      <c r="P20" s="119"/>
      <c r="Q20" s="118"/>
      <c r="R20" s="117">
        <v>140.13</v>
      </c>
      <c r="S20" s="118"/>
      <c r="T20" s="44" t="s">
        <v>47</v>
      </c>
    </row>
    <row r="21" spans="1:20" ht="14.25" customHeight="1">
      <c r="A21" s="14">
        <v>1.6</v>
      </c>
      <c r="B21" s="123" t="s">
        <v>19</v>
      </c>
      <c r="C21" s="119"/>
      <c r="D21" s="118"/>
      <c r="E21" s="72" t="s">
        <v>54</v>
      </c>
      <c r="F21" s="15">
        <v>0.37</v>
      </c>
      <c r="H21" s="16">
        <v>5661</v>
      </c>
      <c r="J21" s="120">
        <v>5618.85</v>
      </c>
      <c r="K21" s="118"/>
      <c r="M21" s="120">
        <v>5661</v>
      </c>
      <c r="N21" s="118"/>
      <c r="O21" s="121">
        <v>-42.15</v>
      </c>
      <c r="P21" s="119"/>
      <c r="Q21" s="118"/>
      <c r="R21" s="122">
        <v>42.15</v>
      </c>
      <c r="S21" s="118"/>
      <c r="T21" s="44" t="s">
        <v>48</v>
      </c>
    </row>
    <row r="22" spans="1:20" ht="0.75" customHeight="1">
      <c r="A22" s="109">
        <v>1.7</v>
      </c>
      <c r="B22" s="110" t="s">
        <v>20</v>
      </c>
      <c r="C22" s="115"/>
      <c r="D22" s="112"/>
      <c r="E22" s="73"/>
      <c r="F22" s="97">
        <v>0.15</v>
      </c>
      <c r="H22" s="97">
        <v>2295</v>
      </c>
      <c r="J22" s="98">
        <v>2277.91</v>
      </c>
      <c r="K22" s="112"/>
      <c r="M22" s="98">
        <v>2295</v>
      </c>
      <c r="N22" s="112"/>
      <c r="O22" s="98">
        <v>-17.09</v>
      </c>
      <c r="P22" s="115"/>
      <c r="Q22" s="112"/>
      <c r="R22" s="98">
        <v>17.09</v>
      </c>
      <c r="S22" s="112"/>
      <c r="T22" s="124" t="s">
        <v>49</v>
      </c>
    </row>
    <row r="23" spans="1:20" ht="35.25" customHeight="1">
      <c r="A23" s="111"/>
      <c r="B23" s="113"/>
      <c r="C23" s="116"/>
      <c r="D23" s="114"/>
      <c r="E23" s="46" t="s">
        <v>54</v>
      </c>
      <c r="F23" s="111"/>
      <c r="H23" s="111"/>
      <c r="J23" s="113"/>
      <c r="K23" s="114"/>
      <c r="M23" s="113"/>
      <c r="N23" s="114"/>
      <c r="O23" s="113"/>
      <c r="P23" s="116"/>
      <c r="Q23" s="114"/>
      <c r="R23" s="113"/>
      <c r="S23" s="114"/>
      <c r="T23" s="125"/>
    </row>
    <row r="24" ht="0" customHeight="1" hidden="1">
      <c r="E24" s="46" t="s">
        <v>54</v>
      </c>
    </row>
    <row r="25" spans="1:20" ht="15" customHeight="1">
      <c r="A25" s="10">
        <v>1.8</v>
      </c>
      <c r="B25" s="69" t="s">
        <v>21</v>
      </c>
      <c r="C25" s="119"/>
      <c r="D25" s="118"/>
      <c r="E25" s="46" t="s">
        <v>54</v>
      </c>
      <c r="F25" s="12">
        <v>0.15</v>
      </c>
      <c r="H25" s="12">
        <v>2295</v>
      </c>
      <c r="J25" s="117">
        <v>2277.91</v>
      </c>
      <c r="K25" s="118"/>
      <c r="M25" s="117">
        <v>2295</v>
      </c>
      <c r="N25" s="118"/>
      <c r="O25" s="117">
        <v>-17.09</v>
      </c>
      <c r="P25" s="119"/>
      <c r="Q25" s="118"/>
      <c r="R25" s="117">
        <v>17.09</v>
      </c>
      <c r="S25" s="118"/>
      <c r="T25" s="44" t="s">
        <v>50</v>
      </c>
    </row>
    <row r="26" spans="1:20" ht="15" customHeight="1">
      <c r="A26" s="10">
        <v>1.9</v>
      </c>
      <c r="B26" s="69" t="s">
        <v>22</v>
      </c>
      <c r="C26" s="119"/>
      <c r="D26" s="118"/>
      <c r="E26" s="46" t="s">
        <v>54</v>
      </c>
      <c r="F26" s="12">
        <v>0.06</v>
      </c>
      <c r="H26" s="12">
        <v>918</v>
      </c>
      <c r="J26" s="117">
        <v>911.16</v>
      </c>
      <c r="K26" s="118"/>
      <c r="M26" s="117">
        <v>918</v>
      </c>
      <c r="N26" s="118"/>
      <c r="O26" s="117">
        <v>-6.84</v>
      </c>
      <c r="P26" s="119"/>
      <c r="Q26" s="118"/>
      <c r="R26" s="117">
        <v>6.84</v>
      </c>
      <c r="S26" s="118"/>
      <c r="T26" s="52" t="s">
        <v>61</v>
      </c>
    </row>
    <row r="27" ht="0" customHeight="1" hidden="1"/>
    <row r="28" spans="1:20" ht="15" customHeight="1">
      <c r="A28" s="17">
        <v>2</v>
      </c>
      <c r="B28" s="126" t="s">
        <v>23</v>
      </c>
      <c r="C28" s="119"/>
      <c r="D28" s="118"/>
      <c r="E28" s="46" t="s">
        <v>54</v>
      </c>
      <c r="F28" s="12">
        <v>3</v>
      </c>
      <c r="H28" s="8"/>
      <c r="J28" s="127">
        <f>J29+J30-J32</f>
        <v>50514.06999999999</v>
      </c>
      <c r="K28" s="128"/>
      <c r="L28" s="41"/>
      <c r="M28" s="127">
        <v>5680</v>
      </c>
      <c r="N28" s="128"/>
      <c r="O28" s="127">
        <f>J28-M28</f>
        <v>44834.06999999999</v>
      </c>
      <c r="P28" s="129"/>
      <c r="Q28" s="128"/>
      <c r="R28" s="130"/>
      <c r="S28" s="131"/>
      <c r="T28" s="8"/>
    </row>
    <row r="29" spans="1:20" ht="15" customHeight="1">
      <c r="A29" s="10"/>
      <c r="B29" s="69" t="s">
        <v>24</v>
      </c>
      <c r="C29" s="119"/>
      <c r="D29" s="118"/>
      <c r="E29" s="46" t="s">
        <v>54</v>
      </c>
      <c r="F29" s="18"/>
      <c r="H29" s="12">
        <v>45900</v>
      </c>
      <c r="J29" s="117">
        <v>45840.27</v>
      </c>
      <c r="K29" s="118"/>
      <c r="M29" s="56"/>
      <c r="N29" s="118"/>
      <c r="O29" s="56"/>
      <c r="P29" s="119"/>
      <c r="Q29" s="118"/>
      <c r="R29" s="56"/>
      <c r="S29" s="91"/>
      <c r="T29" s="8"/>
    </row>
    <row r="30" spans="1:20" ht="15" customHeight="1">
      <c r="A30" s="10"/>
      <c r="B30" s="69" t="s">
        <v>25</v>
      </c>
      <c r="C30" s="119"/>
      <c r="D30" s="118"/>
      <c r="E30" s="46" t="s">
        <v>54</v>
      </c>
      <c r="F30" s="8"/>
      <c r="H30" s="8"/>
      <c r="J30" s="117">
        <v>5759.66</v>
      </c>
      <c r="K30" s="118"/>
      <c r="M30" s="56"/>
      <c r="N30" s="118"/>
      <c r="O30" s="56"/>
      <c r="P30" s="119"/>
      <c r="Q30" s="118"/>
      <c r="R30" s="56"/>
      <c r="S30" s="91"/>
      <c r="T30" s="8"/>
    </row>
    <row r="31" spans="1:20" ht="15" customHeight="1">
      <c r="A31" s="10"/>
      <c r="B31" s="69" t="s">
        <v>26</v>
      </c>
      <c r="C31" s="119"/>
      <c r="D31" s="118"/>
      <c r="E31" s="46" t="s">
        <v>54</v>
      </c>
      <c r="F31" s="8"/>
      <c r="H31" s="8"/>
      <c r="J31" s="56"/>
      <c r="K31" s="118"/>
      <c r="M31" s="117">
        <v>5680</v>
      </c>
      <c r="N31" s="118"/>
      <c r="O31" s="56"/>
      <c r="P31" s="119"/>
      <c r="Q31" s="118"/>
      <c r="R31" s="56"/>
      <c r="S31" s="91"/>
      <c r="T31" s="8"/>
    </row>
    <row r="32" spans="1:20" ht="15" customHeight="1">
      <c r="A32" s="10"/>
      <c r="B32" s="82" t="s">
        <v>55</v>
      </c>
      <c r="C32" s="132"/>
      <c r="D32" s="133"/>
      <c r="E32" s="46" t="s">
        <v>54</v>
      </c>
      <c r="F32" s="8"/>
      <c r="H32" s="8"/>
      <c r="J32" s="56">
        <v>1085.86</v>
      </c>
      <c r="K32" s="118"/>
      <c r="M32" s="56"/>
      <c r="N32" s="118"/>
      <c r="O32" s="56"/>
      <c r="P32" s="119"/>
      <c r="Q32" s="118"/>
      <c r="R32" s="56"/>
      <c r="S32" s="91"/>
      <c r="T32" s="18"/>
    </row>
    <row r="33" spans="1:20" ht="15" customHeight="1">
      <c r="A33" s="17">
        <v>3</v>
      </c>
      <c r="B33" s="126" t="s">
        <v>27</v>
      </c>
      <c r="C33" s="119"/>
      <c r="D33" s="118"/>
      <c r="E33" s="46" t="s">
        <v>54</v>
      </c>
      <c r="F33" s="12">
        <v>1</v>
      </c>
      <c r="H33" s="8"/>
      <c r="J33" s="127">
        <f>SUM(J34:K37)</f>
        <v>37725.2</v>
      </c>
      <c r="K33" s="128"/>
      <c r="L33" s="41"/>
      <c r="M33" s="127">
        <v>0</v>
      </c>
      <c r="N33" s="134"/>
      <c r="O33" s="127">
        <v>37725.2</v>
      </c>
      <c r="P33" s="129"/>
      <c r="Q33" s="128"/>
      <c r="R33" s="56"/>
      <c r="S33" s="91"/>
      <c r="T33" s="8"/>
    </row>
    <row r="34" spans="1:20" ht="15" customHeight="1">
      <c r="A34" s="10"/>
      <c r="B34" s="69" t="s">
        <v>24</v>
      </c>
      <c r="C34" s="119"/>
      <c r="D34" s="118"/>
      <c r="E34" s="46" t="s">
        <v>54</v>
      </c>
      <c r="F34" s="8"/>
      <c r="H34" s="12">
        <v>15300</v>
      </c>
      <c r="J34" s="117">
        <v>15269.91</v>
      </c>
      <c r="K34" s="118"/>
      <c r="M34" s="117"/>
      <c r="N34" s="135"/>
      <c r="O34" s="56"/>
      <c r="P34" s="119"/>
      <c r="Q34" s="118"/>
      <c r="R34" s="56"/>
      <c r="S34" s="91"/>
      <c r="T34" s="8"/>
    </row>
    <row r="35" spans="5:14" ht="0" customHeight="1" hidden="1">
      <c r="E35" s="46" t="s">
        <v>54</v>
      </c>
      <c r="M35" s="42"/>
      <c r="N35" s="42"/>
    </row>
    <row r="36" spans="1:20" ht="15" customHeight="1">
      <c r="A36" s="10"/>
      <c r="B36" s="69" t="s">
        <v>25</v>
      </c>
      <c r="C36" s="119"/>
      <c r="D36" s="118"/>
      <c r="E36" s="46" t="s">
        <v>54</v>
      </c>
      <c r="F36" s="8"/>
      <c r="H36" s="8"/>
      <c r="J36" s="117">
        <v>22455.29</v>
      </c>
      <c r="K36" s="118"/>
      <c r="M36" s="117"/>
      <c r="N36" s="135"/>
      <c r="O36" s="56"/>
      <c r="P36" s="119"/>
      <c r="Q36" s="118"/>
      <c r="R36" s="56"/>
      <c r="S36" s="91"/>
      <c r="T36" s="8"/>
    </row>
    <row r="37" spans="1:20" ht="15" customHeight="1">
      <c r="A37" s="10"/>
      <c r="B37" s="69" t="s">
        <v>26</v>
      </c>
      <c r="C37" s="119"/>
      <c r="D37" s="118"/>
      <c r="E37" s="46" t="s">
        <v>54</v>
      </c>
      <c r="F37" s="8"/>
      <c r="H37" s="8"/>
      <c r="J37" s="56"/>
      <c r="K37" s="118"/>
      <c r="M37" s="117">
        <v>0</v>
      </c>
      <c r="N37" s="135"/>
      <c r="O37" s="56"/>
      <c r="P37" s="119"/>
      <c r="Q37" s="118"/>
      <c r="R37" s="56"/>
      <c r="S37" s="91"/>
      <c r="T37" s="8"/>
    </row>
    <row r="38" ht="0" customHeight="1" hidden="1"/>
    <row r="39" spans="1:20" ht="15" customHeight="1">
      <c r="A39" s="17">
        <v>4</v>
      </c>
      <c r="B39" s="126" t="s">
        <v>28</v>
      </c>
      <c r="C39" s="119"/>
      <c r="D39" s="118"/>
      <c r="E39" s="46" t="s">
        <v>54</v>
      </c>
      <c r="F39" s="8"/>
      <c r="H39" s="12">
        <v>672749.79</v>
      </c>
      <c r="J39" s="117">
        <v>667767.72</v>
      </c>
      <c r="K39" s="118"/>
      <c r="M39" s="117">
        <v>672749.79</v>
      </c>
      <c r="N39" s="118"/>
      <c r="O39" s="117">
        <v>-7116.49</v>
      </c>
      <c r="P39" s="119"/>
      <c r="Q39" s="118"/>
      <c r="R39" s="117">
        <v>7116.49</v>
      </c>
      <c r="S39" s="118"/>
      <c r="T39" s="8"/>
    </row>
    <row r="40" spans="1:20" ht="15" customHeight="1">
      <c r="A40" s="19"/>
      <c r="B40" s="69" t="s">
        <v>29</v>
      </c>
      <c r="C40" s="119"/>
      <c r="D40" s="118"/>
      <c r="E40" s="46" t="s">
        <v>54</v>
      </c>
      <c r="F40" s="8"/>
      <c r="H40" s="9">
        <v>18513</v>
      </c>
      <c r="J40" s="117">
        <v>18536.02</v>
      </c>
      <c r="K40" s="118"/>
      <c r="M40" s="117">
        <v>18513</v>
      </c>
      <c r="N40" s="118"/>
      <c r="O40" s="117"/>
      <c r="P40" s="119"/>
      <c r="Q40" s="118"/>
      <c r="R40" s="56"/>
      <c r="S40" s="118"/>
      <c r="T40" s="45" t="s">
        <v>51</v>
      </c>
    </row>
    <row r="41" spans="1:20" ht="15" customHeight="1">
      <c r="A41" s="13"/>
      <c r="B41" s="69" t="s">
        <v>30</v>
      </c>
      <c r="C41" s="119"/>
      <c r="D41" s="118"/>
      <c r="E41" s="46" t="s">
        <v>54</v>
      </c>
      <c r="F41" s="18"/>
      <c r="H41" s="12">
        <v>71780.81</v>
      </c>
      <c r="J41" s="117">
        <v>67562.28</v>
      </c>
      <c r="K41" s="118"/>
      <c r="M41" s="117">
        <v>71780.81</v>
      </c>
      <c r="N41" s="118"/>
      <c r="O41" s="117">
        <v>-4218.53</v>
      </c>
      <c r="P41" s="119"/>
      <c r="Q41" s="118"/>
      <c r="R41" s="117">
        <v>4218.53</v>
      </c>
      <c r="S41" s="118"/>
      <c r="T41" s="44" t="s">
        <v>52</v>
      </c>
    </row>
    <row r="42" spans="1:20" ht="15" customHeight="1">
      <c r="A42" s="13"/>
      <c r="B42" s="69" t="s">
        <v>31</v>
      </c>
      <c r="C42" s="119"/>
      <c r="D42" s="118"/>
      <c r="E42" s="46" t="s">
        <v>54</v>
      </c>
      <c r="F42" s="8"/>
      <c r="H42" s="12">
        <v>48396.51</v>
      </c>
      <c r="J42" s="117">
        <v>45498.55</v>
      </c>
      <c r="K42" s="118"/>
      <c r="M42" s="117">
        <v>48396.51</v>
      </c>
      <c r="N42" s="118"/>
      <c r="O42" s="117">
        <v>-2897.96</v>
      </c>
      <c r="P42" s="119"/>
      <c r="Q42" s="118"/>
      <c r="R42" s="117">
        <v>2897.96</v>
      </c>
      <c r="S42" s="118"/>
      <c r="T42" s="44" t="s">
        <v>52</v>
      </c>
    </row>
    <row r="43" spans="1:20" ht="15" customHeight="1">
      <c r="A43" s="13"/>
      <c r="B43" s="69" t="s">
        <v>32</v>
      </c>
      <c r="C43" s="119"/>
      <c r="D43" s="118"/>
      <c r="E43" s="46" t="s">
        <v>54</v>
      </c>
      <c r="F43" s="8"/>
      <c r="H43" s="12">
        <v>534059.47</v>
      </c>
      <c r="J43" s="117">
        <v>536170.87</v>
      </c>
      <c r="K43" s="118"/>
      <c r="M43" s="117">
        <v>534059.47</v>
      </c>
      <c r="N43" s="118"/>
      <c r="O43" s="117"/>
      <c r="P43" s="119"/>
      <c r="Q43" s="118"/>
      <c r="R43" s="56"/>
      <c r="S43" s="136"/>
      <c r="T43" s="44" t="s">
        <v>53</v>
      </c>
    </row>
    <row r="44" spans="1:256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ht="27.75" customHeight="1">
      <c r="A45" s="76" t="s">
        <v>56</v>
      </c>
      <c r="B45" s="77"/>
      <c r="C45" s="77"/>
      <c r="D45" s="77"/>
      <c r="E45" s="78"/>
      <c r="F45" s="21">
        <f>SUM(F46:F47)</f>
        <v>5680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ht="12.75">
      <c r="A46" s="79" t="s">
        <v>62</v>
      </c>
      <c r="B46" s="80"/>
      <c r="C46" s="80"/>
      <c r="D46" s="80"/>
      <c r="E46" s="81"/>
      <c r="F46" s="51">
        <v>5120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12.75">
      <c r="A47" s="50" t="s">
        <v>57</v>
      </c>
      <c r="B47" s="48"/>
      <c r="C47" s="48"/>
      <c r="D47" s="48"/>
      <c r="E47" s="49"/>
      <c r="F47" s="22">
        <v>560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12.75">
      <c r="A49" s="20"/>
      <c r="B49" s="20"/>
      <c r="C49" s="20"/>
      <c r="D49" s="20"/>
      <c r="E49" s="53" t="s">
        <v>42</v>
      </c>
      <c r="F49" s="53" t="s">
        <v>54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12.75">
      <c r="A50" s="74" t="s">
        <v>58</v>
      </c>
      <c r="B50" s="54"/>
      <c r="C50" s="54"/>
      <c r="D50" s="54"/>
      <c r="E50" s="21">
        <f>E51</f>
        <v>71.6</v>
      </c>
      <c r="F50" s="21">
        <f>F51</f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12.75">
      <c r="A51" s="54" t="s">
        <v>33</v>
      </c>
      <c r="B51" s="54"/>
      <c r="C51" s="54"/>
      <c r="D51" s="54"/>
      <c r="E51" s="24">
        <v>71.6</v>
      </c>
      <c r="F51" s="23">
        <v>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12.75">
      <c r="A52" s="25"/>
      <c r="B52" s="25"/>
      <c r="C52" s="25"/>
      <c r="D52" s="25"/>
      <c r="E52" s="26"/>
      <c r="F52" s="27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12.75">
      <c r="A53" s="25"/>
      <c r="B53" s="25"/>
      <c r="C53" s="25"/>
      <c r="D53" s="25"/>
      <c r="E53" s="26"/>
      <c r="F53" s="27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12.75">
      <c r="A54" s="74" t="s">
        <v>59</v>
      </c>
      <c r="B54" s="75"/>
      <c r="C54" s="75"/>
      <c r="D54" s="75"/>
      <c r="E54" s="75"/>
      <c r="F54" s="28">
        <f>F56+F55</f>
        <v>5400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12.75">
      <c r="A55" s="54" t="s">
        <v>34</v>
      </c>
      <c r="B55" s="55"/>
      <c r="C55" s="55"/>
      <c r="D55" s="55"/>
      <c r="E55" s="55"/>
      <c r="F55" s="23">
        <v>2700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12.75">
      <c r="A56" s="54" t="s">
        <v>35</v>
      </c>
      <c r="B56" s="55"/>
      <c r="C56" s="55"/>
      <c r="D56" s="55"/>
      <c r="E56" s="55"/>
      <c r="F56" s="23">
        <v>2700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12.75">
      <c r="A57" s="25"/>
      <c r="B57" s="25"/>
      <c r="C57" s="25"/>
      <c r="D57" s="25"/>
      <c r="E57" s="26"/>
      <c r="F57" s="27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12.75">
      <c r="A58" s="25"/>
      <c r="B58" s="25"/>
      <c r="C58" s="25"/>
      <c r="D58" s="25"/>
      <c r="E58" s="26"/>
      <c r="F58" s="27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12.75">
      <c r="A60" s="29" t="s">
        <v>36</v>
      </c>
      <c r="B60" s="29"/>
      <c r="C60" s="30"/>
      <c r="D60" s="31"/>
      <c r="E60" s="20"/>
      <c r="F60" s="20"/>
      <c r="G60" s="32" t="s">
        <v>37</v>
      </c>
      <c r="H60" s="33"/>
      <c r="I60" s="3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12.75">
      <c r="A61" s="20"/>
      <c r="B61" s="32"/>
      <c r="C61" s="31"/>
      <c r="D61" s="34"/>
      <c r="E61" s="34"/>
      <c r="F61" s="34"/>
      <c r="G61" s="34"/>
      <c r="H61" s="33"/>
      <c r="I61" s="33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ht="12.75">
      <c r="A62" s="20"/>
      <c r="B62" s="32"/>
      <c r="C62" s="34"/>
      <c r="D62" s="34"/>
      <c r="E62" s="34"/>
      <c r="F62" s="20"/>
      <c r="G62" s="35"/>
      <c r="H62" s="34"/>
      <c r="I62" s="33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ht="12.75">
      <c r="A63" s="63" t="s">
        <v>38</v>
      </c>
      <c r="B63" s="63"/>
      <c r="C63" s="63"/>
      <c r="D63" s="63"/>
      <c r="E63" s="34"/>
      <c r="F63" s="34"/>
      <c r="G63" s="34"/>
      <c r="H63" s="33"/>
      <c r="I63" s="33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256" ht="12.75">
      <c r="A64" s="64" t="s">
        <v>60</v>
      </c>
      <c r="B64" s="65"/>
      <c r="C64" s="35"/>
      <c r="D64" s="32"/>
      <c r="E64" s="34"/>
      <c r="F64" s="34"/>
      <c r="G64" s="34"/>
      <c r="H64" s="33"/>
      <c r="I64" s="33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  <row r="65" spans="1:256" ht="12.75">
      <c r="A65" s="64" t="s">
        <v>39</v>
      </c>
      <c r="B65" s="65"/>
      <c r="C65" s="35"/>
      <c r="D65" s="34"/>
      <c r="E65" s="34"/>
      <c r="F65" s="34"/>
      <c r="G65" s="34"/>
      <c r="H65" s="33"/>
      <c r="I65" s="33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</sheetData>
  <sheetProtection/>
  <mergeCells count="165">
    <mergeCell ref="B43:D43"/>
    <mergeCell ref="J43:K43"/>
    <mergeCell ref="M43:N43"/>
    <mergeCell ref="O43:Q43"/>
    <mergeCell ref="R43:S43"/>
    <mergeCell ref="B42:D42"/>
    <mergeCell ref="J42:K42"/>
    <mergeCell ref="M42:N42"/>
    <mergeCell ref="O42:Q42"/>
    <mergeCell ref="R41:S41"/>
    <mergeCell ref="B41:D41"/>
    <mergeCell ref="J41:K41"/>
    <mergeCell ref="M41:N41"/>
    <mergeCell ref="O41:Q41"/>
    <mergeCell ref="R42:S42"/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7:S37"/>
    <mergeCell ref="B37:D37"/>
    <mergeCell ref="J37:K37"/>
    <mergeCell ref="M37:N37"/>
    <mergeCell ref="O37:Q37"/>
    <mergeCell ref="R39:S39"/>
    <mergeCell ref="B36:D36"/>
    <mergeCell ref="J36:K36"/>
    <mergeCell ref="M36:N36"/>
    <mergeCell ref="O36:Q36"/>
    <mergeCell ref="R36:S36"/>
    <mergeCell ref="B34:D34"/>
    <mergeCell ref="J34:K34"/>
    <mergeCell ref="M34:N34"/>
    <mergeCell ref="O34:Q34"/>
    <mergeCell ref="B33:D33"/>
    <mergeCell ref="J33:K33"/>
    <mergeCell ref="M33:N33"/>
    <mergeCell ref="O33:Q33"/>
    <mergeCell ref="R33:S33"/>
    <mergeCell ref="R34:S34"/>
    <mergeCell ref="R31:S31"/>
    <mergeCell ref="B31:D31"/>
    <mergeCell ref="J31:K31"/>
    <mergeCell ref="M31:N31"/>
    <mergeCell ref="O31:Q31"/>
    <mergeCell ref="B32:D32"/>
    <mergeCell ref="J32:K32"/>
    <mergeCell ref="M32:N32"/>
    <mergeCell ref="O32:Q32"/>
    <mergeCell ref="R32:S32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O22:Q23"/>
    <mergeCell ref="R22:S23"/>
    <mergeCell ref="B21:D21"/>
    <mergeCell ref="T22:T23"/>
    <mergeCell ref="B25:D25"/>
    <mergeCell ref="J25:K25"/>
    <mergeCell ref="M25:N25"/>
    <mergeCell ref="O25:Q25"/>
    <mergeCell ref="R25:S25"/>
    <mergeCell ref="A22:A23"/>
    <mergeCell ref="B22:D23"/>
    <mergeCell ref="F22:F23"/>
    <mergeCell ref="H22:H23"/>
    <mergeCell ref="J22:K23"/>
    <mergeCell ref="M22:N23"/>
    <mergeCell ref="J20:K20"/>
    <mergeCell ref="M20:N20"/>
    <mergeCell ref="O20:Q20"/>
    <mergeCell ref="R20:S20"/>
    <mergeCell ref="B18:D18"/>
    <mergeCell ref="R21:S21"/>
    <mergeCell ref="B17:D17"/>
    <mergeCell ref="J17:K17"/>
    <mergeCell ref="M17:N17"/>
    <mergeCell ref="O17:Q17"/>
    <mergeCell ref="R17:S17"/>
    <mergeCell ref="J21:K21"/>
    <mergeCell ref="M21:N21"/>
    <mergeCell ref="O21:Q21"/>
    <mergeCell ref="R18:S18"/>
    <mergeCell ref="B20:D20"/>
    <mergeCell ref="O15:Q16"/>
    <mergeCell ref="J18:K18"/>
    <mergeCell ref="M18:N18"/>
    <mergeCell ref="O18:Q18"/>
    <mergeCell ref="R15:S16"/>
    <mergeCell ref="T15:T16"/>
    <mergeCell ref="O13:Q14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R11:S12"/>
    <mergeCell ref="M10:N10"/>
    <mergeCell ref="T11:T12"/>
    <mergeCell ref="M12:N13"/>
    <mergeCell ref="A13:A14"/>
    <mergeCell ref="B13:D14"/>
    <mergeCell ref="E13:E14"/>
    <mergeCell ref="F13:F14"/>
    <mergeCell ref="H13:H14"/>
    <mergeCell ref="J13:K14"/>
    <mergeCell ref="B11:D12"/>
    <mergeCell ref="E11:E12"/>
    <mergeCell ref="F11:F12"/>
    <mergeCell ref="H11:H12"/>
    <mergeCell ref="J11:K12"/>
    <mergeCell ref="O11:Q12"/>
    <mergeCell ref="C1:R2"/>
    <mergeCell ref="D3:P3"/>
    <mergeCell ref="C5:O5"/>
    <mergeCell ref="B7:D7"/>
    <mergeCell ref="L7:M7"/>
    <mergeCell ref="O7:Q7"/>
    <mergeCell ref="R7:S7"/>
    <mergeCell ref="A65:B65"/>
    <mergeCell ref="B8:D8"/>
    <mergeCell ref="B9:D9"/>
    <mergeCell ref="E18:E19"/>
    <mergeCell ref="E21:E22"/>
    <mergeCell ref="A54:E54"/>
    <mergeCell ref="A45:E45"/>
    <mergeCell ref="A46:E46"/>
    <mergeCell ref="A50:D50"/>
    <mergeCell ref="A51:D51"/>
    <mergeCell ref="A55:E55"/>
    <mergeCell ref="A56:E56"/>
    <mergeCell ref="O10:Q10"/>
    <mergeCell ref="R13:S14"/>
    <mergeCell ref="A63:D63"/>
    <mergeCell ref="A64:B64"/>
    <mergeCell ref="B10:D10"/>
    <mergeCell ref="J10:K10"/>
    <mergeCell ref="R10:S10"/>
    <mergeCell ref="A11:A12"/>
  </mergeCells>
  <printOptions/>
  <pageMargins left="0.3611111111111111" right="0.3611111111111111" top="0.3611111111111111" bottom="0.3611111111111111" header="0.5" footer="0.5"/>
  <pageSetup horizontalDpi="300" verticalDpi="300" orientation="landscape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2021-03-17T10:29:17Z</cp:lastPrinted>
  <dcterms:created xsi:type="dcterms:W3CDTF">2021-02-28T08:16:54Z</dcterms:created>
  <dcterms:modified xsi:type="dcterms:W3CDTF">2021-03-19T07:21:10Z</dcterms:modified>
  <cp:category/>
  <cp:version/>
  <cp:contentType/>
  <cp:contentStatus/>
</cp:coreProperties>
</file>