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<sst xmlns="http://schemas.openxmlformats.org/spreadsheetml/2006/main" count="90" uniqueCount="60">
  <si>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</si>
  <si>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</si>
  <si>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Переходная ул, д.9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</si>
  <si>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</si>
  <si>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</si>
  <si>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</si>
  <si>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</si>
  <si>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</si>
  <si>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</si>
  <si>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</si>
  <si>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</si>
  <si>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</si>
  <si>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</si>
  <si>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</si>
  <si>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</si>
  <si>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</si>
  <si>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</si>
  <si>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</si>
  <si>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</si>
  <si>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</si>
  <si>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</si>
  <si>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</si>
  <si>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</si>
  <si>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</si>
  <si>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</si>
  <si>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</si>
  <si>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</si>
  <si>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</si>
  <si>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</si>
  <si>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</si>
  <si>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</si>
  <si>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</si>
  <si>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</si>
  <si>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Общая площадь</t>
  </si>
  <si>
    <t>кв.м.</t>
  </si>
  <si>
    <t>Нежилая площадь</t>
  </si>
  <si>
    <t>-</t>
  </si>
  <si>
    <t>руб.</t>
  </si>
  <si>
    <t>дог-р с ООО "Участок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</si>
  <si>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</si>
  <si>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</si>
  <si>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</si>
  <si>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</si>
  <si>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</si>
  <si>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</si>
  <si>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</si>
  <si>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</si>
  <si>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ОАО "КТЗ"</t>
  </si>
  <si>
    <t>Директор ООО "УК МЖД Московского округа г. Калуги"</t>
  </si>
  <si>
    <t>Исп. Начальник ПЭО</t>
  </si>
  <si>
    <t>55-37-81</t>
  </si>
  <si>
    <t>Расшифровка вып. работ по текущему ремонту за 2020г.</t>
  </si>
  <si>
    <t>гермет.примыканий к дымовент.трубам и металл.огражден на крыше</t>
  </si>
  <si>
    <t>зам.задвижек на вводе системе ЦО</t>
  </si>
  <si>
    <t>дезинфекция подъездов</t>
  </si>
  <si>
    <t>Воеводская Н.А.</t>
  </si>
  <si>
    <t>Начислено населению</t>
  </si>
  <si>
    <t>ИП "Малинина И.В."</t>
  </si>
  <si>
    <t>работы по техническому диагностированию ВДГО</t>
  </si>
  <si>
    <t>_______________________    Л.М. Кочубеева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</si>
</sst>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0_р_."/>
    <numFmt numFmtId="174" formatCode="#,##0.00&quot;р.&quot;"/>
  </numFmts>
  <fonts count="4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4" xfId="43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5" xfId="34" applyNumberFormat="1" applyBorder="1" applyAlignment="1">
      <alignment horizontal="right" vertical="top" wrapText="1"/>
      <protection/>
    </xf>
    <xf numFmtId="0" fontId="1" fillId="0" borderId="11" xfId="43" applyBorder="1" applyAlignment="1">
      <alignment horizontal="left" vertical="top" wrapText="1"/>
      <protection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7" xfId="34" applyBorder="1" applyAlignment="1">
      <alignment horizontal="right" vertical="top" wrapText="1"/>
      <protection/>
    </xf>
    <xf numFmtId="0" fontId="1" fillId="0" borderId="18" xfId="43" applyBorder="1" applyAlignment="1">
      <alignment horizontal="left" vertical="top" wrapText="1"/>
      <protection/>
    </xf>
    <xf numFmtId="0" fontId="2" fillId="0" borderId="14" xfId="46" applyBorder="1" applyAlignment="1" quotePrefix="1">
      <alignment horizontal="center" vertical="center" wrapText="1"/>
      <protection/>
    </xf>
    <xf numFmtId="0" fontId="2" fillId="0" borderId="15" xfId="46" applyBorder="1" applyAlignment="1" quotePrefix="1">
      <alignment horizontal="center" vertical="center" wrapText="1"/>
      <protection/>
    </xf>
    <xf numFmtId="2" fontId="2" fillId="0" borderId="12" xfId="45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0" xfId="0" applyBorder="1" applyAlignment="1">
      <alignment wrapText="1"/>
    </xf>
    <xf numFmtId="2" fontId="1" fillId="0" borderId="10" xfId="37" applyNumberFormat="1" applyBorder="1" applyAlignment="1">
      <alignment horizontal="lef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7" fillId="0" borderId="0" xfId="0" applyFont="1" applyAlignment="1">
      <alignment horizontal="left" wrapText="1"/>
    </xf>
    <xf numFmtId="0" fontId="6" fillId="0" borderId="10" xfId="34" applyFont="1" applyBorder="1" applyAlignment="1">
      <alignment horizontal="left" vertical="top" wrapText="1"/>
      <protection/>
    </xf>
    <xf numFmtId="0" fontId="0" fillId="0" borderId="0" xfId="69" applyAlignment="1">
      <alignment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5" fillId="0" borderId="0" xfId="69" applyFont="1" applyBorder="1">
      <alignment/>
      <protection/>
    </xf>
    <xf numFmtId="0" fontId="0" fillId="0" borderId="0" xfId="69">
      <alignment/>
      <protection/>
    </xf>
    <xf numFmtId="0" fontId="0" fillId="0" borderId="0" xfId="69" applyBorder="1">
      <alignment/>
      <protection/>
    </xf>
    <xf numFmtId="2" fontId="0" fillId="0" borderId="0" xfId="69" applyNumberFormat="1" applyBorder="1">
      <alignment/>
      <protection/>
    </xf>
    <xf numFmtId="2" fontId="0" fillId="0" borderId="10" xfId="69" applyNumberFormat="1" applyFont="1" applyFill="1" applyBorder="1" applyAlignment="1">
      <alignment horizontal="right" vertical="center" wrapText="1"/>
      <protection/>
    </xf>
    <xf numFmtId="2" fontId="5" fillId="33" borderId="10" xfId="69" applyNumberFormat="1" applyFont="1" applyFill="1" applyBorder="1" applyAlignment="1">
      <alignment horizontal="right" vertical="center" wrapText="1"/>
      <protection/>
    </xf>
    <xf numFmtId="173" fontId="0" fillId="0" borderId="10" xfId="0" applyNumberFormat="1" applyFont="1" applyFill="1" applyBorder="1" applyAlignment="1">
      <alignment horizontal="right" vertical="center" wrapText="1"/>
    </xf>
    <xf numFmtId="2" fontId="9" fillId="0" borderId="10" xfId="0" applyNumberFormat="1" applyFont="1" applyFill="1" applyBorder="1" applyAlignment="1" applyProtection="1">
      <alignment horizontal="right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0" fillId="0" borderId="10" xfId="34" applyFont="1" applyBorder="1" applyAlignment="1">
      <alignment horizontal="left" vertical="center" wrapText="1"/>
      <protection/>
    </xf>
    <xf numFmtId="0" fontId="0" fillId="0" borderId="11" xfId="0" applyBorder="1" applyAlignment="1">
      <alignment wrapText="1"/>
    </xf>
    <xf numFmtId="0" fontId="5" fillId="0" borderId="0" xfId="0" applyFont="1" applyAlignment="1">
      <alignment wrapText="1"/>
    </xf>
    <xf numFmtId="0" fontId="2" fillId="0" borderId="10" xfId="34" applyFont="1" applyBorder="1" applyAlignment="1">
      <alignment horizontal="right" vertical="top" wrapText="1"/>
      <protection/>
    </xf>
    <xf numFmtId="2" fontId="0" fillId="0" borderId="0" xfId="0" applyNumberFormat="1" applyAlignment="1">
      <alignment wrapText="1"/>
    </xf>
    <xf numFmtId="174" fontId="0" fillId="0" borderId="10" xfId="0" applyNumberFormat="1" applyFont="1" applyFill="1" applyBorder="1" applyAlignment="1">
      <alignment horizontal="right" vertical="center" wrapText="1"/>
    </xf>
    <xf numFmtId="0" fontId="5" fillId="0" borderId="0" xfId="69" applyFont="1" applyAlignment="1">
      <alignment horizontal="left" wrapText="1"/>
      <protection/>
    </xf>
    <xf numFmtId="0" fontId="8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0" fillId="33" borderId="11" xfId="69" applyFont="1" applyFill="1" applyBorder="1" applyAlignment="1">
      <alignment horizontal="left" vertical="justify" wrapText="1"/>
      <protection/>
    </xf>
    <xf numFmtId="0" fontId="0" fillId="33" borderId="12" xfId="69" applyFill="1" applyBorder="1" applyAlignment="1">
      <alignment horizontal="left" vertical="justify" wrapText="1"/>
      <protection/>
    </xf>
    <xf numFmtId="0" fontId="0" fillId="33" borderId="13" xfId="69" applyFill="1" applyBorder="1" applyAlignment="1">
      <alignment horizontal="left" vertical="justify" wrapText="1"/>
      <protection/>
    </xf>
    <xf numFmtId="0" fontId="0" fillId="33" borderId="11" xfId="69" applyFill="1" applyBorder="1" applyAlignment="1">
      <alignment horizontal="left" vertical="justify" wrapText="1"/>
      <protection/>
    </xf>
    <xf numFmtId="0" fontId="8" fillId="0" borderId="0" xfId="69" applyFont="1" applyBorder="1" applyAlignment="1">
      <alignment horizontal="left"/>
      <protection/>
    </xf>
    <xf numFmtId="0" fontId="5" fillId="0" borderId="11" xfId="69" applyFont="1" applyBorder="1" applyAlignment="1">
      <alignment horizontal="left" vertical="center" wrapText="1"/>
      <protection/>
    </xf>
    <xf numFmtId="0" fontId="5" fillId="0" borderId="12" xfId="69" applyFont="1" applyBorder="1" applyAlignment="1">
      <alignment horizontal="left" vertical="center" wrapText="1"/>
      <protection/>
    </xf>
    <xf numFmtId="0" fontId="5" fillId="0" borderId="13" xfId="69" applyFont="1" applyBorder="1" applyAlignment="1">
      <alignment horizontal="left" vertical="center" wrapText="1"/>
      <protection/>
    </xf>
    <xf numFmtId="2" fontId="1" fillId="0" borderId="10" xfId="37" applyNumberFormat="1" applyBorder="1" applyAlignment="1">
      <alignment horizontal="left" vertical="top" wrapText="1"/>
      <protection/>
    </xf>
    <xf numFmtId="0" fontId="0" fillId="0" borderId="10" xfId="0" applyBorder="1" applyAlignment="1">
      <alignment wrapText="1"/>
    </xf>
    <xf numFmtId="0" fontId="2" fillId="0" borderId="11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1" fillId="0" borderId="10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8" applyAlignment="1" quotePrefix="1">
      <alignment horizontal="center" vertical="top" wrapText="1"/>
      <protection/>
    </xf>
    <xf numFmtId="0" fontId="3" fillId="0" borderId="0" xfId="48" applyAlignment="1">
      <alignment horizontal="center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8" xfId="46" applyBorder="1" applyAlignment="1" quotePrefix="1">
      <alignment horizontal="center" vertical="center" wrapText="1"/>
      <protection/>
    </xf>
    <xf numFmtId="0" fontId="0" fillId="0" borderId="19" xfId="0" applyBorder="1" applyAlignment="1">
      <alignment wrapText="1"/>
    </xf>
    <xf numFmtId="0" fontId="1" fillId="0" borderId="13" xfId="34" applyBorder="1" applyAlignment="1">
      <alignment horizontal="right" vertical="top" wrapText="1"/>
      <protection/>
    </xf>
    <xf numFmtId="0" fontId="2" fillId="0" borderId="15" xfId="44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2" fillId="0" borderId="18" xfId="42" applyBorder="1" applyAlignment="1" quotePrefix="1">
      <alignment horizontal="left" vertical="top" wrapText="1"/>
      <protection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2" fontId="1" fillId="0" borderId="15" xfId="34" applyNumberFormat="1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24" xfId="0" applyBorder="1" applyAlignment="1">
      <alignment wrapText="1"/>
    </xf>
    <xf numFmtId="2" fontId="1" fillId="0" borderId="18" xfId="34" applyNumberFormat="1" applyBorder="1" applyAlignment="1">
      <alignment horizontal="right" vertical="top" wrapText="1"/>
      <protection/>
    </xf>
    <xf numFmtId="0" fontId="1" fillId="0" borderId="18" xfId="34" applyBorder="1" applyAlignment="1">
      <alignment horizontal="right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6" fillId="0" borderId="15" xfId="34" applyFont="1" applyBorder="1" applyAlignment="1">
      <alignment horizontal="left" vertical="top" wrapText="1"/>
      <protection/>
    </xf>
    <xf numFmtId="0" fontId="7" fillId="0" borderId="17" xfId="0" applyFont="1" applyBorder="1" applyAlignment="1">
      <alignment horizontal="left" wrapText="1"/>
    </xf>
    <xf numFmtId="0" fontId="1" fillId="0" borderId="15" xfId="35" applyBorder="1" applyAlignment="1">
      <alignment horizontal="left" vertical="top" wrapText="1"/>
      <protection/>
    </xf>
    <xf numFmtId="0" fontId="1" fillId="0" borderId="17" xfId="35" applyBorder="1" applyAlignment="1">
      <alignment horizontal="left" vertical="top" wrapText="1"/>
      <protection/>
    </xf>
    <xf numFmtId="0" fontId="1" fillId="0" borderId="18" xfId="36" applyBorder="1" applyAlignment="1" quotePrefix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20" xfId="39" applyNumberFormat="1" applyBorder="1" applyAlignment="1">
      <alignment horizontal="right" vertical="top" wrapText="1"/>
      <protection/>
    </xf>
    <xf numFmtId="2" fontId="1" fillId="0" borderId="18" xfId="38" applyNumberFormat="1" applyBorder="1" applyAlignment="1">
      <alignment horizontal="right" vertical="top" wrapText="1"/>
      <protection/>
    </xf>
    <xf numFmtId="2" fontId="1" fillId="0" borderId="18" xfId="40" applyNumberFormat="1" applyBorder="1" applyAlignment="1">
      <alignment horizontal="right" vertical="top" wrapText="1"/>
      <protection/>
    </xf>
    <xf numFmtId="0" fontId="1" fillId="0" borderId="18" xfId="39" applyBorder="1" applyAlignment="1">
      <alignment horizontal="right" vertical="top" wrapText="1"/>
      <protection/>
    </xf>
    <xf numFmtId="0" fontId="1" fillId="0" borderId="19" xfId="39" applyBorder="1" applyAlignment="1">
      <alignment horizontal="right" vertical="top" wrapText="1"/>
      <protection/>
    </xf>
    <xf numFmtId="0" fontId="1" fillId="0" borderId="21" xfId="39" applyBorder="1" applyAlignment="1">
      <alignment horizontal="right" vertical="top" wrapText="1"/>
      <protection/>
    </xf>
    <xf numFmtId="0" fontId="1" fillId="0" borderId="23" xfId="39" applyBorder="1" applyAlignment="1">
      <alignment horizontal="right" vertical="top" wrapText="1"/>
      <protection/>
    </xf>
    <xf numFmtId="0" fontId="6" fillId="0" borderId="15" xfId="38" applyFont="1" applyBorder="1" applyAlignment="1">
      <alignment horizontal="left" vertical="top" wrapText="1"/>
      <protection/>
    </xf>
    <xf numFmtId="0" fontId="6" fillId="0" borderId="17" xfId="38" applyFont="1" applyBorder="1" applyAlignment="1">
      <alignment horizontal="lef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1" fillId="0" borderId="15" xfId="43" applyBorder="1" applyAlignment="1">
      <alignment horizontal="left" vertical="top" wrapText="1"/>
      <protection/>
    </xf>
    <xf numFmtId="0" fontId="1" fillId="0" borderId="18" xfId="33" applyBorder="1" applyAlignment="1" quotePrefix="1">
      <alignment horizontal="left" vertical="top" wrapText="1"/>
      <protection/>
    </xf>
    <xf numFmtId="0" fontId="0" fillId="0" borderId="17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7" fillId="0" borderId="17" xfId="0" applyFont="1" applyBorder="1" applyAlignment="1">
      <alignment horizontal="left" vertical="top" wrapText="1"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0" fontId="1" fillId="0" borderId="11" xfId="39" applyBorder="1" applyAlignment="1">
      <alignment horizontal="right" vertical="top" wrapText="1"/>
      <protection/>
    </xf>
    <xf numFmtId="0" fontId="1" fillId="0" borderId="13" xfId="39" applyBorder="1" applyAlignment="1">
      <alignment horizontal="right" vertical="top" wrapText="1"/>
      <protection/>
    </xf>
    <xf numFmtId="0" fontId="1" fillId="0" borderId="11" xfId="36" applyBorder="1" applyAlignment="1" quotePrefix="1">
      <alignment horizontal="left" vertical="top" wrapText="1"/>
      <protection/>
    </xf>
    <xf numFmtId="0" fontId="2" fillId="0" borderId="11" xfId="42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11" xfId="34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2" fontId="5" fillId="0" borderId="13" xfId="0" applyNumberFormat="1" applyFont="1" applyBorder="1" applyAlignment="1">
      <alignment vertical="top" wrapText="1"/>
    </xf>
    <xf numFmtId="2" fontId="0" fillId="0" borderId="13" xfId="0" applyNumberFormat="1" applyBorder="1" applyAlignment="1">
      <alignment vertical="top" wrapText="1"/>
    </xf>
    <xf numFmtId="0" fontId="0" fillId="0" borderId="13" xfId="0" applyBorder="1" applyAlignment="1">
      <alignment horizontal="right" vertical="top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view="pageBreakPreview" zoomScaleSheetLayoutView="100" zoomScalePageLayoutView="0" workbookViewId="0" topLeftCell="A20">
      <selection activeCell="N33" sqref="N33:P33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5.125" style="1" customWidth="1"/>
    <col min="5" max="5" width="7.25390625" style="1" customWidth="1"/>
    <col min="6" max="6" width="10.00390625" style="1" customWidth="1"/>
    <col min="7" max="7" width="12.00390625" style="1" customWidth="1"/>
    <col min="8" max="8" width="0.12890625" style="1" hidden="1" customWidth="1"/>
    <col min="9" max="9" width="12.125" style="1" customWidth="1"/>
    <col min="10" max="10" width="0.2421875" style="1" hidden="1" customWidth="1"/>
    <col min="11" max="11" width="0.12890625" style="1" hidden="1" customWidth="1"/>
    <col min="12" max="12" width="10.00390625" style="1" customWidth="1"/>
    <col min="13" max="13" width="0.12890625" style="1" customWidth="1"/>
    <col min="14" max="14" width="2.375" style="1" customWidth="1"/>
    <col min="15" max="15" width="2.25390625" style="1" customWidth="1"/>
    <col min="16" max="16" width="6.875" style="1" customWidth="1"/>
    <col min="17" max="17" width="2.625" style="1" customWidth="1"/>
    <col min="18" max="18" width="7.75390625" style="1" customWidth="1"/>
    <col min="19" max="19" width="22.875" style="1" customWidth="1"/>
    <col min="20" max="16384" width="9.125" style="1" customWidth="1"/>
  </cols>
  <sheetData>
    <row r="1" spans="3:17" ht="17.25" customHeight="1">
      <c r="C1" s="80" t="s">
        <v>0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3:17" ht="0" customHeight="1" hidden="1"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4:15" ht="11.25" customHeight="1">
      <c r="D3" s="82" t="s">
        <v>1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ht="0.75" customHeight="1"/>
    <row r="5" spans="3:14" ht="18" customHeight="1">
      <c r="C5" s="84" t="s">
        <v>2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ht="2.25" customHeight="1"/>
    <row r="7" spans="1:19" ht="25.5">
      <c r="A7" s="2" t="s">
        <v>3</v>
      </c>
      <c r="B7" s="68" t="s">
        <v>4</v>
      </c>
      <c r="C7" s="78"/>
      <c r="D7" s="79"/>
      <c r="E7" s="6" t="s">
        <v>5</v>
      </c>
      <c r="F7" s="2" t="s">
        <v>6</v>
      </c>
      <c r="G7" s="2" t="s">
        <v>56</v>
      </c>
      <c r="I7" s="22" t="s">
        <v>7</v>
      </c>
      <c r="K7" s="86" t="s">
        <v>8</v>
      </c>
      <c r="L7" s="87"/>
      <c r="N7" s="68" t="s">
        <v>9</v>
      </c>
      <c r="O7" s="78"/>
      <c r="P7" s="79"/>
      <c r="Q7" s="68" t="s">
        <v>10</v>
      </c>
      <c r="R7" s="69"/>
      <c r="S7" s="2" t="s">
        <v>11</v>
      </c>
    </row>
    <row r="8" spans="1:19" ht="14.25" customHeight="1">
      <c r="A8" s="21"/>
      <c r="B8" s="70" t="s">
        <v>33</v>
      </c>
      <c r="C8" s="71"/>
      <c r="D8" s="72"/>
      <c r="E8" s="23" t="s">
        <v>34</v>
      </c>
      <c r="F8" s="2"/>
      <c r="G8" s="24">
        <v>881.6</v>
      </c>
      <c r="I8" s="2"/>
      <c r="J8" s="26"/>
      <c r="K8" s="2"/>
      <c r="L8" s="26"/>
      <c r="M8" s="26"/>
      <c r="N8" s="3"/>
      <c r="O8" s="4"/>
      <c r="P8" s="5"/>
      <c r="Q8" s="3"/>
      <c r="R8" s="7"/>
      <c r="S8" s="2"/>
    </row>
    <row r="9" spans="1:19" ht="14.25" customHeight="1">
      <c r="A9" s="21"/>
      <c r="B9" s="73" t="s">
        <v>12</v>
      </c>
      <c r="C9" s="74"/>
      <c r="D9" s="75"/>
      <c r="E9" s="12" t="s">
        <v>34</v>
      </c>
      <c r="F9" s="2"/>
      <c r="G9" s="25">
        <v>881.6</v>
      </c>
      <c r="I9" s="2"/>
      <c r="J9" s="26"/>
      <c r="K9" s="2"/>
      <c r="L9" s="26"/>
      <c r="M9" s="26"/>
      <c r="N9" s="3"/>
      <c r="O9" s="4"/>
      <c r="P9" s="5"/>
      <c r="Q9" s="3"/>
      <c r="R9" s="7"/>
      <c r="S9" s="2"/>
    </row>
    <row r="10" spans="1:19" ht="14.25" customHeight="1">
      <c r="A10" s="8"/>
      <c r="B10" s="101" t="s">
        <v>35</v>
      </c>
      <c r="C10" s="74"/>
      <c r="D10" s="75"/>
      <c r="E10" s="12" t="s">
        <v>34</v>
      </c>
      <c r="F10" s="9"/>
      <c r="G10" s="25" t="s">
        <v>36</v>
      </c>
      <c r="I10" s="76"/>
      <c r="J10" s="67"/>
      <c r="K10" s="26"/>
      <c r="L10" s="76"/>
      <c r="M10" s="67"/>
      <c r="N10" s="77"/>
      <c r="O10" s="78"/>
      <c r="P10" s="79"/>
      <c r="Q10" s="77"/>
      <c r="R10" s="88"/>
      <c r="S10" s="9"/>
    </row>
    <row r="11" spans="1:19" ht="0" customHeight="1" hidden="1">
      <c r="A11" s="89">
        <v>1</v>
      </c>
      <c r="B11" s="91" t="s">
        <v>13</v>
      </c>
      <c r="C11" s="92"/>
      <c r="D11" s="87"/>
      <c r="E11" s="66" t="s">
        <v>37</v>
      </c>
      <c r="F11" s="96">
        <v>9.53</v>
      </c>
      <c r="G11" s="96">
        <v>100819.92</v>
      </c>
      <c r="I11" s="97">
        <v>102966.69</v>
      </c>
      <c r="J11" s="98"/>
      <c r="N11" s="99"/>
      <c r="O11" s="92"/>
      <c r="P11" s="87"/>
      <c r="Q11" s="100"/>
      <c r="R11" s="87"/>
      <c r="S11" s="102" t="s">
        <v>38</v>
      </c>
    </row>
    <row r="12" spans="1:19" ht="26.25" customHeight="1">
      <c r="A12" s="90"/>
      <c r="B12" s="93"/>
      <c r="C12" s="94"/>
      <c r="D12" s="95"/>
      <c r="E12" s="67"/>
      <c r="F12" s="90"/>
      <c r="G12" s="90"/>
      <c r="I12" s="93"/>
      <c r="J12" s="95"/>
      <c r="L12" s="99">
        <v>100819.92</v>
      </c>
      <c r="M12" s="87"/>
      <c r="N12" s="93"/>
      <c r="O12" s="94"/>
      <c r="P12" s="95"/>
      <c r="Q12" s="93"/>
      <c r="R12" s="95"/>
      <c r="S12" s="103"/>
    </row>
    <row r="13" spans="1:19" ht="0" customHeight="1" hidden="1">
      <c r="A13" s="104">
        <v>1.1</v>
      </c>
      <c r="B13" s="106" t="s">
        <v>14</v>
      </c>
      <c r="C13" s="92"/>
      <c r="D13" s="87"/>
      <c r="E13" s="66" t="s">
        <v>37</v>
      </c>
      <c r="F13" s="107">
        <v>1.05</v>
      </c>
      <c r="G13" s="108">
        <v>11108.16</v>
      </c>
      <c r="I13" s="109">
        <v>11344.68</v>
      </c>
      <c r="J13" s="87"/>
      <c r="L13" s="93"/>
      <c r="M13" s="95"/>
      <c r="N13" s="110"/>
      <c r="O13" s="92"/>
      <c r="P13" s="87"/>
      <c r="Q13" s="111"/>
      <c r="R13" s="112"/>
      <c r="S13" s="115" t="s">
        <v>39</v>
      </c>
    </row>
    <row r="14" spans="1:19" ht="24.75" customHeight="1">
      <c r="A14" s="105"/>
      <c r="B14" s="93"/>
      <c r="C14" s="94"/>
      <c r="D14" s="95"/>
      <c r="E14" s="67"/>
      <c r="F14" s="90"/>
      <c r="G14" s="94"/>
      <c r="I14" s="93"/>
      <c r="J14" s="95"/>
      <c r="L14" s="117">
        <v>11108.16</v>
      </c>
      <c r="M14" s="79"/>
      <c r="N14" s="93"/>
      <c r="O14" s="94"/>
      <c r="P14" s="95"/>
      <c r="Q14" s="113"/>
      <c r="R14" s="114"/>
      <c r="S14" s="116"/>
    </row>
    <row r="15" spans="1:19" ht="0" customHeight="1" hidden="1">
      <c r="A15" s="118">
        <v>1.2</v>
      </c>
      <c r="B15" s="119" t="s">
        <v>15</v>
      </c>
      <c r="C15" s="92"/>
      <c r="D15" s="87"/>
      <c r="E15" s="66" t="s">
        <v>37</v>
      </c>
      <c r="F15" s="96">
        <v>1.33</v>
      </c>
      <c r="G15" s="96">
        <v>14070.36</v>
      </c>
      <c r="I15" s="99">
        <v>14369.97</v>
      </c>
      <c r="J15" s="121"/>
      <c r="L15" s="99">
        <v>14070.36</v>
      </c>
      <c r="M15" s="121"/>
      <c r="N15" s="99"/>
      <c r="O15" s="124"/>
      <c r="P15" s="121"/>
      <c r="Q15" s="100"/>
      <c r="R15" s="121"/>
      <c r="S15" s="102" t="s">
        <v>39</v>
      </c>
    </row>
    <row r="16" spans="1:19" ht="15" customHeight="1">
      <c r="A16" s="90"/>
      <c r="B16" s="93"/>
      <c r="C16" s="94"/>
      <c r="D16" s="95"/>
      <c r="E16" s="67"/>
      <c r="F16" s="90"/>
      <c r="G16" s="120"/>
      <c r="I16" s="122"/>
      <c r="J16" s="123"/>
      <c r="L16" s="122"/>
      <c r="M16" s="123"/>
      <c r="N16" s="122"/>
      <c r="O16" s="125"/>
      <c r="P16" s="123"/>
      <c r="Q16" s="122"/>
      <c r="R16" s="123"/>
      <c r="S16" s="129"/>
    </row>
    <row r="17" spans="1:19" ht="15" customHeight="1">
      <c r="A17" s="11">
        <v>1.3</v>
      </c>
      <c r="B17" s="73" t="s">
        <v>16</v>
      </c>
      <c r="C17" s="128"/>
      <c r="D17" s="127"/>
      <c r="E17" s="27" t="s">
        <v>37</v>
      </c>
      <c r="F17" s="13">
        <v>2.93</v>
      </c>
      <c r="G17" s="13">
        <v>30997.08</v>
      </c>
      <c r="I17" s="126">
        <v>31657.1</v>
      </c>
      <c r="J17" s="127"/>
      <c r="L17" s="126">
        <v>30997.08</v>
      </c>
      <c r="M17" s="127"/>
      <c r="N17" s="126"/>
      <c r="O17" s="128"/>
      <c r="P17" s="127"/>
      <c r="Q17" s="77"/>
      <c r="R17" s="88"/>
      <c r="S17" s="28" t="s">
        <v>39</v>
      </c>
    </row>
    <row r="18" spans="1:19" ht="15" customHeight="1">
      <c r="A18" s="11">
        <v>1.4</v>
      </c>
      <c r="B18" s="73" t="s">
        <v>17</v>
      </c>
      <c r="C18" s="128"/>
      <c r="D18" s="127"/>
      <c r="E18" s="27" t="s">
        <v>37</v>
      </c>
      <c r="F18" s="13">
        <v>2.26</v>
      </c>
      <c r="G18" s="13">
        <v>23909.04</v>
      </c>
      <c r="I18" s="126">
        <v>24418.12</v>
      </c>
      <c r="J18" s="127"/>
      <c r="L18" s="126">
        <v>23909.04</v>
      </c>
      <c r="M18" s="127"/>
      <c r="N18" s="126"/>
      <c r="O18" s="128"/>
      <c r="P18" s="127"/>
      <c r="Q18" s="77"/>
      <c r="R18" s="88"/>
      <c r="S18" s="28" t="s">
        <v>40</v>
      </c>
    </row>
    <row r="19" spans="5:19" ht="0" customHeight="1" hidden="1">
      <c r="E19" s="66" t="s">
        <v>37</v>
      </c>
      <c r="S19" s="29"/>
    </row>
    <row r="20" spans="1:19" ht="15" customHeight="1">
      <c r="A20" s="14">
        <v>1.5</v>
      </c>
      <c r="B20" s="73" t="s">
        <v>18</v>
      </c>
      <c r="C20" s="128"/>
      <c r="D20" s="127"/>
      <c r="E20" s="67"/>
      <c r="F20" s="13">
        <v>1.23</v>
      </c>
      <c r="G20" s="13">
        <v>13012.44</v>
      </c>
      <c r="I20" s="126">
        <v>13289.51</v>
      </c>
      <c r="J20" s="127"/>
      <c r="L20" s="126">
        <v>13012.44</v>
      </c>
      <c r="M20" s="127"/>
      <c r="N20" s="126"/>
      <c r="O20" s="128"/>
      <c r="P20" s="127"/>
      <c r="Q20" s="77"/>
      <c r="R20" s="127"/>
      <c r="S20" s="28" t="s">
        <v>41</v>
      </c>
    </row>
    <row r="21" spans="1:19" ht="14.25" customHeight="1">
      <c r="A21" s="15">
        <v>1.6</v>
      </c>
      <c r="B21" s="134" t="s">
        <v>19</v>
      </c>
      <c r="C21" s="128"/>
      <c r="D21" s="127"/>
      <c r="E21" s="66" t="s">
        <v>37</v>
      </c>
      <c r="F21" s="16">
        <v>0.37</v>
      </c>
      <c r="G21" s="17">
        <v>3914.28</v>
      </c>
      <c r="I21" s="130">
        <v>3997.62</v>
      </c>
      <c r="J21" s="127"/>
      <c r="L21" s="130">
        <v>3914.28</v>
      </c>
      <c r="M21" s="127"/>
      <c r="N21" s="131"/>
      <c r="O21" s="128"/>
      <c r="P21" s="127"/>
      <c r="Q21" s="132"/>
      <c r="R21" s="133"/>
      <c r="S21" s="28" t="s">
        <v>42</v>
      </c>
    </row>
    <row r="22" spans="1:19" ht="0.75" customHeight="1">
      <c r="A22" s="118">
        <v>1.7</v>
      </c>
      <c r="B22" s="119" t="s">
        <v>20</v>
      </c>
      <c r="C22" s="124"/>
      <c r="D22" s="121"/>
      <c r="E22" s="67"/>
      <c r="F22" s="96">
        <v>0.15</v>
      </c>
      <c r="G22" s="96">
        <v>1586.88</v>
      </c>
      <c r="I22" s="99">
        <v>1620.67</v>
      </c>
      <c r="J22" s="121"/>
      <c r="L22" s="99">
        <v>1586.88</v>
      </c>
      <c r="M22" s="121"/>
      <c r="N22" s="99"/>
      <c r="O22" s="124"/>
      <c r="P22" s="121"/>
      <c r="Q22" s="100"/>
      <c r="R22" s="121"/>
      <c r="S22" s="102" t="s">
        <v>43</v>
      </c>
    </row>
    <row r="23" spans="1:19" ht="36.75" customHeight="1">
      <c r="A23" s="120"/>
      <c r="B23" s="122"/>
      <c r="C23" s="125"/>
      <c r="D23" s="123"/>
      <c r="E23" s="66" t="s">
        <v>37</v>
      </c>
      <c r="F23" s="120"/>
      <c r="G23" s="120"/>
      <c r="I23" s="122"/>
      <c r="J23" s="123"/>
      <c r="L23" s="122"/>
      <c r="M23" s="123"/>
      <c r="N23" s="122"/>
      <c r="O23" s="125"/>
      <c r="P23" s="123"/>
      <c r="Q23" s="122"/>
      <c r="R23" s="123"/>
      <c r="S23" s="129"/>
    </row>
    <row r="24" spans="5:19" ht="0" customHeight="1" hidden="1">
      <c r="E24" s="67"/>
      <c r="S24" s="29"/>
    </row>
    <row r="25" spans="1:19" ht="15" customHeight="1">
      <c r="A25" s="11">
        <v>1.8</v>
      </c>
      <c r="B25" s="73" t="s">
        <v>21</v>
      </c>
      <c r="C25" s="128"/>
      <c r="D25" s="127"/>
      <c r="E25" s="27" t="s">
        <v>37</v>
      </c>
      <c r="F25" s="13">
        <v>0.15</v>
      </c>
      <c r="G25" s="13">
        <v>1586.88</v>
      </c>
      <c r="I25" s="126">
        <v>1620.67</v>
      </c>
      <c r="J25" s="127"/>
      <c r="L25" s="126">
        <v>1586.88</v>
      </c>
      <c r="M25" s="127"/>
      <c r="N25" s="126"/>
      <c r="O25" s="128"/>
      <c r="P25" s="127"/>
      <c r="Q25" s="77"/>
      <c r="R25" s="88"/>
      <c r="S25" s="28" t="s">
        <v>44</v>
      </c>
    </row>
    <row r="26" spans="1:19" ht="12.75">
      <c r="A26" s="11">
        <v>1.9</v>
      </c>
      <c r="B26" s="73" t="s">
        <v>22</v>
      </c>
      <c r="C26" s="128"/>
      <c r="D26" s="127"/>
      <c r="E26" s="27" t="s">
        <v>37</v>
      </c>
      <c r="F26" s="13">
        <v>0.06</v>
      </c>
      <c r="G26" s="13">
        <v>634.8</v>
      </c>
      <c r="I26" s="126">
        <v>648.31</v>
      </c>
      <c r="J26" s="127"/>
      <c r="L26" s="126">
        <v>634.8</v>
      </c>
      <c r="M26" s="127"/>
      <c r="N26" s="126"/>
      <c r="O26" s="128"/>
      <c r="P26" s="127"/>
      <c r="Q26" s="77"/>
      <c r="R26" s="88"/>
      <c r="S26" s="49" t="s">
        <v>57</v>
      </c>
    </row>
    <row r="27" spans="1:19" ht="12.75">
      <c r="A27" s="26"/>
      <c r="E27" s="27"/>
      <c r="G27" s="26"/>
      <c r="L27" s="26"/>
      <c r="Q27" s="50"/>
      <c r="R27" s="5"/>
      <c r="S27" s="26"/>
    </row>
    <row r="28" spans="1:19" ht="15" customHeight="1">
      <c r="A28" s="18">
        <v>2</v>
      </c>
      <c r="B28" s="135" t="s">
        <v>23</v>
      </c>
      <c r="C28" s="128"/>
      <c r="D28" s="127"/>
      <c r="E28" s="27" t="s">
        <v>37</v>
      </c>
      <c r="F28" s="13">
        <v>1.8</v>
      </c>
      <c r="G28" s="9"/>
      <c r="I28" s="136">
        <f>I29+I30</f>
        <v>33232.42</v>
      </c>
      <c r="J28" s="137"/>
      <c r="K28" s="51"/>
      <c r="L28" s="136">
        <f>L31</f>
        <v>26851</v>
      </c>
      <c r="M28" s="137"/>
      <c r="N28" s="136">
        <f>I28-L28</f>
        <v>6381.419999999998</v>
      </c>
      <c r="O28" s="138"/>
      <c r="P28" s="137"/>
      <c r="Q28" s="139"/>
      <c r="R28" s="140"/>
      <c r="S28" s="52"/>
    </row>
    <row r="29" spans="1:19" ht="15" customHeight="1">
      <c r="A29" s="11"/>
      <c r="B29" s="73" t="s">
        <v>24</v>
      </c>
      <c r="C29" s="128"/>
      <c r="D29" s="127"/>
      <c r="E29" s="27" t="s">
        <v>37</v>
      </c>
      <c r="F29" s="19"/>
      <c r="G29" s="13">
        <v>19042.56</v>
      </c>
      <c r="I29" s="126">
        <v>19520.18</v>
      </c>
      <c r="J29" s="127"/>
      <c r="L29" s="77"/>
      <c r="M29" s="127"/>
      <c r="N29" s="77"/>
      <c r="O29" s="128"/>
      <c r="P29" s="127"/>
      <c r="Q29" s="77"/>
      <c r="R29" s="88"/>
      <c r="S29" s="9"/>
    </row>
    <row r="30" spans="1:19" ht="15" customHeight="1">
      <c r="A30" s="11"/>
      <c r="B30" s="73" t="s">
        <v>25</v>
      </c>
      <c r="C30" s="128"/>
      <c r="D30" s="127"/>
      <c r="E30" s="27" t="s">
        <v>37</v>
      </c>
      <c r="F30" s="9"/>
      <c r="G30" s="9"/>
      <c r="I30" s="126">
        <v>13712.24</v>
      </c>
      <c r="J30" s="127"/>
      <c r="L30" s="77"/>
      <c r="M30" s="127"/>
      <c r="N30" s="77"/>
      <c r="O30" s="128"/>
      <c r="P30" s="127"/>
      <c r="Q30" s="77"/>
      <c r="R30" s="88"/>
      <c r="S30" s="9"/>
    </row>
    <row r="31" spans="1:19" ht="15" customHeight="1">
      <c r="A31" s="11"/>
      <c r="B31" s="73" t="s">
        <v>26</v>
      </c>
      <c r="C31" s="128"/>
      <c r="D31" s="127"/>
      <c r="E31" s="27" t="s">
        <v>37</v>
      </c>
      <c r="F31" s="9"/>
      <c r="G31" s="9"/>
      <c r="I31" s="77"/>
      <c r="J31" s="127"/>
      <c r="L31" s="126">
        <f>F46</f>
        <v>26851</v>
      </c>
      <c r="M31" s="127"/>
      <c r="N31" s="77"/>
      <c r="O31" s="128"/>
      <c r="P31" s="127"/>
      <c r="Q31" s="77"/>
      <c r="R31" s="88"/>
      <c r="S31" s="9"/>
    </row>
    <row r="32" spans="1:19" ht="15" customHeight="1">
      <c r="A32" s="11"/>
      <c r="B32" s="43"/>
      <c r="C32" s="46"/>
      <c r="D32" s="47"/>
      <c r="E32" s="27"/>
      <c r="F32" s="9"/>
      <c r="G32" s="9"/>
      <c r="I32" s="44"/>
      <c r="J32" s="47"/>
      <c r="L32" s="48"/>
      <c r="M32" s="47"/>
      <c r="N32" s="44"/>
      <c r="O32" s="46"/>
      <c r="P32" s="47"/>
      <c r="Q32" s="44"/>
      <c r="R32" s="45"/>
      <c r="S32" s="9"/>
    </row>
    <row r="33" spans="1:19" ht="15" customHeight="1">
      <c r="A33" s="18">
        <v>3</v>
      </c>
      <c r="B33" s="135" t="s">
        <v>27</v>
      </c>
      <c r="C33" s="128"/>
      <c r="D33" s="127"/>
      <c r="E33" s="27" t="s">
        <v>37</v>
      </c>
      <c r="F33" s="13">
        <v>1.5</v>
      </c>
      <c r="G33" s="9"/>
      <c r="I33" s="136">
        <f>I34+I36</f>
        <v>114413.81</v>
      </c>
      <c r="J33" s="137"/>
      <c r="K33" s="51"/>
      <c r="L33" s="136">
        <v>0</v>
      </c>
      <c r="M33" s="141"/>
      <c r="N33" s="136">
        <f>I33-L33</f>
        <v>114413.81</v>
      </c>
      <c r="O33" s="138"/>
      <c r="P33" s="137"/>
      <c r="Q33" s="139"/>
      <c r="R33" s="140"/>
      <c r="S33" s="9"/>
    </row>
    <row r="34" spans="1:19" ht="15" customHeight="1">
      <c r="A34" s="11"/>
      <c r="B34" s="73" t="s">
        <v>24</v>
      </c>
      <c r="C34" s="128"/>
      <c r="D34" s="127"/>
      <c r="E34" s="66" t="s">
        <v>37</v>
      </c>
      <c r="F34" s="9"/>
      <c r="G34" s="13">
        <v>15868.8</v>
      </c>
      <c r="I34" s="126">
        <v>16334.43</v>
      </c>
      <c r="J34" s="127"/>
      <c r="L34" s="126"/>
      <c r="M34" s="142"/>
      <c r="N34" s="77"/>
      <c r="O34" s="128"/>
      <c r="P34" s="127"/>
      <c r="Q34" s="77"/>
      <c r="R34" s="88"/>
      <c r="S34" s="9"/>
    </row>
    <row r="35" spans="5:13" ht="0" customHeight="1" hidden="1">
      <c r="E35" s="67"/>
      <c r="L35" s="53"/>
      <c r="M35" s="53"/>
    </row>
    <row r="36" spans="1:19" ht="15" customHeight="1">
      <c r="A36" s="11"/>
      <c r="B36" s="73" t="s">
        <v>25</v>
      </c>
      <c r="C36" s="128"/>
      <c r="D36" s="127"/>
      <c r="E36" s="27" t="s">
        <v>37</v>
      </c>
      <c r="F36" s="9"/>
      <c r="G36" s="9"/>
      <c r="I36" s="126">
        <v>98079.38</v>
      </c>
      <c r="J36" s="127"/>
      <c r="L36" s="126"/>
      <c r="M36" s="142"/>
      <c r="N36" s="77"/>
      <c r="O36" s="128"/>
      <c r="P36" s="127"/>
      <c r="Q36" s="77"/>
      <c r="R36" s="88"/>
      <c r="S36" s="9"/>
    </row>
    <row r="37" spans="1:19" ht="15" customHeight="1">
      <c r="A37" s="11"/>
      <c r="B37" s="73" t="s">
        <v>26</v>
      </c>
      <c r="C37" s="128"/>
      <c r="D37" s="127"/>
      <c r="E37" s="27" t="s">
        <v>37</v>
      </c>
      <c r="F37" s="9"/>
      <c r="G37" s="9"/>
      <c r="I37" s="77"/>
      <c r="J37" s="127"/>
      <c r="L37" s="126">
        <v>0</v>
      </c>
      <c r="M37" s="142"/>
      <c r="N37" s="77"/>
      <c r="O37" s="128"/>
      <c r="P37" s="127"/>
      <c r="Q37" s="77"/>
      <c r="R37" s="88"/>
      <c r="S37" s="9"/>
    </row>
    <row r="38" spans="1:19" ht="12.75">
      <c r="A38" s="26"/>
      <c r="E38" s="27"/>
      <c r="G38" s="26"/>
      <c r="L38" s="26"/>
      <c r="Q38" s="50"/>
      <c r="R38" s="5"/>
      <c r="S38" s="26"/>
    </row>
    <row r="39" spans="1:19" ht="15" customHeight="1">
      <c r="A39" s="18">
        <v>4</v>
      </c>
      <c r="B39" s="135" t="s">
        <v>28</v>
      </c>
      <c r="C39" s="128"/>
      <c r="D39" s="127"/>
      <c r="E39" s="27" t="s">
        <v>37</v>
      </c>
      <c r="F39" s="9"/>
      <c r="G39" s="13">
        <v>230792.65</v>
      </c>
      <c r="I39" s="126">
        <v>238221.09</v>
      </c>
      <c r="J39" s="127"/>
      <c r="L39" s="126">
        <v>230792.65</v>
      </c>
      <c r="M39" s="127"/>
      <c r="N39" s="126">
        <f>N43</f>
        <v>-1135.05</v>
      </c>
      <c r="O39" s="128"/>
      <c r="P39" s="127"/>
      <c r="Q39" s="126">
        <v>1135.05</v>
      </c>
      <c r="R39" s="127"/>
      <c r="S39" s="9"/>
    </row>
    <row r="40" spans="1:19" ht="15" customHeight="1">
      <c r="A40" s="20"/>
      <c r="B40" s="73" t="s">
        <v>29</v>
      </c>
      <c r="C40" s="128"/>
      <c r="D40" s="127"/>
      <c r="E40" s="27" t="s">
        <v>37</v>
      </c>
      <c r="F40" s="9"/>
      <c r="G40" s="10">
        <v>11584.32</v>
      </c>
      <c r="I40" s="126">
        <v>12207.73</v>
      </c>
      <c r="J40" s="127"/>
      <c r="L40" s="126">
        <v>11584.32</v>
      </c>
      <c r="M40" s="127"/>
      <c r="N40" s="126"/>
      <c r="O40" s="128"/>
      <c r="P40" s="127"/>
      <c r="Q40" s="77"/>
      <c r="R40" s="127"/>
      <c r="S40" s="30" t="s">
        <v>45</v>
      </c>
    </row>
    <row r="41" spans="1:19" ht="15" customHeight="1">
      <c r="A41" s="14"/>
      <c r="B41" s="73" t="s">
        <v>30</v>
      </c>
      <c r="C41" s="128"/>
      <c r="D41" s="127"/>
      <c r="E41" s="27" t="s">
        <v>37</v>
      </c>
      <c r="F41" s="19"/>
      <c r="G41" s="13">
        <v>40311.22</v>
      </c>
      <c r="I41" s="126">
        <v>45014.31</v>
      </c>
      <c r="J41" s="127"/>
      <c r="L41" s="126">
        <v>40311.22</v>
      </c>
      <c r="M41" s="127"/>
      <c r="N41" s="126"/>
      <c r="O41" s="128"/>
      <c r="P41" s="127"/>
      <c r="Q41" s="77"/>
      <c r="R41" s="127"/>
      <c r="S41" s="28" t="s">
        <v>46</v>
      </c>
    </row>
    <row r="42" spans="1:19" ht="15" customHeight="1">
      <c r="A42" s="14"/>
      <c r="B42" s="73" t="s">
        <v>31</v>
      </c>
      <c r="C42" s="128"/>
      <c r="D42" s="127"/>
      <c r="E42" s="27" t="s">
        <v>37</v>
      </c>
      <c r="F42" s="9"/>
      <c r="G42" s="13">
        <v>27033.87</v>
      </c>
      <c r="I42" s="126">
        <v>30270.86</v>
      </c>
      <c r="J42" s="127"/>
      <c r="L42" s="126">
        <v>27033.87</v>
      </c>
      <c r="M42" s="127"/>
      <c r="N42" s="126"/>
      <c r="O42" s="128"/>
      <c r="P42" s="127"/>
      <c r="Q42" s="77"/>
      <c r="R42" s="127"/>
      <c r="S42" s="28" t="s">
        <v>46</v>
      </c>
    </row>
    <row r="43" spans="1:19" ht="15" customHeight="1">
      <c r="A43" s="14"/>
      <c r="B43" s="73" t="s">
        <v>32</v>
      </c>
      <c r="C43" s="128"/>
      <c r="D43" s="127"/>
      <c r="E43" s="27" t="s">
        <v>37</v>
      </c>
      <c r="F43" s="9"/>
      <c r="G43" s="13">
        <v>151863.24</v>
      </c>
      <c r="I43" s="126">
        <v>150728.19</v>
      </c>
      <c r="J43" s="127"/>
      <c r="L43" s="126">
        <v>151863.24</v>
      </c>
      <c r="M43" s="127"/>
      <c r="N43" s="126">
        <v>-1135.05</v>
      </c>
      <c r="O43" s="128"/>
      <c r="P43" s="127"/>
      <c r="Q43" s="126">
        <v>1135.05</v>
      </c>
      <c r="R43" s="143"/>
      <c r="S43" s="28" t="s">
        <v>47</v>
      </c>
    </row>
    <row r="45" spans="1:11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</row>
    <row r="46" spans="1:11" ht="26.25" customHeight="1">
      <c r="A46" s="63" t="s">
        <v>51</v>
      </c>
      <c r="B46" s="64"/>
      <c r="C46" s="64"/>
      <c r="D46" s="64"/>
      <c r="E46" s="65"/>
      <c r="F46" s="40">
        <f>SUM(F47:F50)</f>
        <v>26851</v>
      </c>
      <c r="G46" s="31"/>
      <c r="H46" s="31"/>
      <c r="I46" s="31"/>
      <c r="J46" s="31"/>
      <c r="K46" s="31"/>
    </row>
    <row r="47" spans="1:11" ht="27" customHeight="1">
      <c r="A47" s="61" t="s">
        <v>52</v>
      </c>
      <c r="B47" s="59"/>
      <c r="C47" s="59"/>
      <c r="D47" s="59"/>
      <c r="E47" s="60"/>
      <c r="F47" s="54">
        <v>6001</v>
      </c>
      <c r="G47" s="31"/>
      <c r="H47" s="31"/>
      <c r="I47" s="31"/>
      <c r="J47" s="31"/>
      <c r="K47" s="31"/>
    </row>
    <row r="48" spans="1:11" ht="12.75">
      <c r="A48" s="61" t="s">
        <v>53</v>
      </c>
      <c r="B48" s="59"/>
      <c r="C48" s="59"/>
      <c r="D48" s="59"/>
      <c r="E48" s="60"/>
      <c r="F48" s="41">
        <v>18210</v>
      </c>
      <c r="G48" s="31"/>
      <c r="H48" s="31"/>
      <c r="I48" s="31"/>
      <c r="J48" s="31"/>
      <c r="K48" s="31"/>
    </row>
    <row r="49" spans="1:11" ht="12.75">
      <c r="A49" s="58" t="s">
        <v>58</v>
      </c>
      <c r="B49" s="59"/>
      <c r="C49" s="59"/>
      <c r="D49" s="59"/>
      <c r="E49" s="60"/>
      <c r="F49" s="42">
        <v>2400</v>
      </c>
      <c r="G49" s="31"/>
      <c r="H49" s="31"/>
      <c r="I49" s="31"/>
      <c r="J49" s="31"/>
      <c r="K49" s="31"/>
    </row>
    <row r="50" spans="1:11" ht="12.75">
      <c r="A50" s="61" t="s">
        <v>54</v>
      </c>
      <c r="B50" s="59"/>
      <c r="C50" s="59"/>
      <c r="D50" s="59"/>
      <c r="E50" s="60"/>
      <c r="F50" s="39">
        <v>240</v>
      </c>
      <c r="G50" s="31"/>
      <c r="H50" s="31"/>
      <c r="I50" s="31"/>
      <c r="J50" s="31"/>
      <c r="K50" s="31"/>
    </row>
    <row r="51" spans="1:11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</row>
    <row r="52" spans="1:11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3" spans="1:16" ht="12.75">
      <c r="A53" s="32" t="s">
        <v>48</v>
      </c>
      <c r="B53" s="32"/>
      <c r="C53" s="33"/>
      <c r="D53" s="34"/>
      <c r="E53" s="31"/>
      <c r="F53" s="55" t="s">
        <v>59</v>
      </c>
      <c r="G53" s="55"/>
      <c r="H53" s="55"/>
      <c r="I53" s="55"/>
      <c r="J53" s="55"/>
      <c r="K53" s="55"/>
      <c r="L53" s="55"/>
      <c r="M53" s="55"/>
      <c r="N53" s="55"/>
      <c r="O53" s="55"/>
      <c r="P53" s="55"/>
    </row>
    <row r="54" spans="1:11" ht="12.75">
      <c r="A54" s="31"/>
      <c r="B54" s="35"/>
      <c r="C54" s="34"/>
      <c r="D54" s="37"/>
      <c r="E54" s="37"/>
      <c r="F54" s="37"/>
      <c r="G54" s="36"/>
      <c r="H54" s="36"/>
      <c r="I54" s="31"/>
      <c r="J54" s="31"/>
      <c r="K54" s="31"/>
    </row>
    <row r="55" spans="1:11" ht="12.75">
      <c r="A55" s="31"/>
      <c r="B55" s="37"/>
      <c r="C55" s="37"/>
      <c r="D55" s="37"/>
      <c r="E55" s="37"/>
      <c r="F55" s="37"/>
      <c r="G55" s="36"/>
      <c r="H55" s="36"/>
      <c r="I55" s="31"/>
      <c r="J55" s="31"/>
      <c r="K55" s="31"/>
    </row>
    <row r="56" spans="1:11" ht="12.75">
      <c r="A56" s="62" t="s">
        <v>49</v>
      </c>
      <c r="B56" s="62"/>
      <c r="C56" s="62"/>
      <c r="D56" s="62"/>
      <c r="E56" s="37"/>
      <c r="F56" s="37"/>
      <c r="G56" s="36"/>
      <c r="H56" s="36"/>
      <c r="I56" s="31"/>
      <c r="J56" s="31"/>
      <c r="K56" s="31"/>
    </row>
    <row r="57" spans="1:11" ht="12.75">
      <c r="A57" s="56" t="s">
        <v>55</v>
      </c>
      <c r="B57" s="57"/>
      <c r="C57" s="38"/>
      <c r="D57" s="35"/>
      <c r="E57" s="37"/>
      <c r="F57" s="37"/>
      <c r="G57" s="36"/>
      <c r="H57" s="36"/>
      <c r="I57" s="31"/>
      <c r="J57" s="31"/>
      <c r="K57" s="31"/>
    </row>
    <row r="58" spans="1:11" ht="12.75">
      <c r="A58" s="56" t="s">
        <v>50</v>
      </c>
      <c r="B58" s="57"/>
      <c r="C58" s="38"/>
      <c r="D58" s="37"/>
      <c r="E58" s="37"/>
      <c r="F58" s="37"/>
      <c r="G58" s="36"/>
      <c r="H58" s="36"/>
      <c r="I58" s="31"/>
      <c r="J58" s="31"/>
      <c r="K58" s="31"/>
    </row>
  </sheetData>
  <sheetProtection/>
  <mergeCells count="161">
    <mergeCell ref="B43:D43"/>
    <mergeCell ref="I43:J43"/>
    <mergeCell ref="L43:M43"/>
    <mergeCell ref="N43:P43"/>
    <mergeCell ref="Q43:R43"/>
    <mergeCell ref="B42:D42"/>
    <mergeCell ref="I42:J42"/>
    <mergeCell ref="L42:M42"/>
    <mergeCell ref="N42:P42"/>
    <mergeCell ref="Q41:R41"/>
    <mergeCell ref="B41:D41"/>
    <mergeCell ref="I41:J41"/>
    <mergeCell ref="L41:M41"/>
    <mergeCell ref="N41:P41"/>
    <mergeCell ref="Q42:R42"/>
    <mergeCell ref="B40:D40"/>
    <mergeCell ref="I40:J40"/>
    <mergeCell ref="L40:M40"/>
    <mergeCell ref="N40:P40"/>
    <mergeCell ref="Q40:R40"/>
    <mergeCell ref="B39:D39"/>
    <mergeCell ref="I39:J39"/>
    <mergeCell ref="L39:M39"/>
    <mergeCell ref="N39:P39"/>
    <mergeCell ref="Q37:R37"/>
    <mergeCell ref="B37:D37"/>
    <mergeCell ref="I37:J37"/>
    <mergeCell ref="L37:M37"/>
    <mergeCell ref="N37:P37"/>
    <mergeCell ref="Q39:R39"/>
    <mergeCell ref="Q34:R34"/>
    <mergeCell ref="B36:D36"/>
    <mergeCell ref="I36:J36"/>
    <mergeCell ref="L36:M36"/>
    <mergeCell ref="N36:P36"/>
    <mergeCell ref="Q36:R36"/>
    <mergeCell ref="B34:D34"/>
    <mergeCell ref="I34:J34"/>
    <mergeCell ref="L34:M34"/>
    <mergeCell ref="N34:P34"/>
    <mergeCell ref="Q31:R31"/>
    <mergeCell ref="B31:D31"/>
    <mergeCell ref="I31:J31"/>
    <mergeCell ref="L31:M31"/>
    <mergeCell ref="N31:P31"/>
    <mergeCell ref="B33:D33"/>
    <mergeCell ref="I33:J33"/>
    <mergeCell ref="L33:M33"/>
    <mergeCell ref="N33:P33"/>
    <mergeCell ref="Q33:R33"/>
    <mergeCell ref="Q29:R29"/>
    <mergeCell ref="B30:D30"/>
    <mergeCell ref="I30:J30"/>
    <mergeCell ref="L30:M30"/>
    <mergeCell ref="N30:P30"/>
    <mergeCell ref="Q30:R30"/>
    <mergeCell ref="B29:D29"/>
    <mergeCell ref="I29:J29"/>
    <mergeCell ref="L29:M29"/>
    <mergeCell ref="N29:P29"/>
    <mergeCell ref="Q26:R26"/>
    <mergeCell ref="B26:D26"/>
    <mergeCell ref="I26:J26"/>
    <mergeCell ref="L26:M26"/>
    <mergeCell ref="N26:P26"/>
    <mergeCell ref="B28:D28"/>
    <mergeCell ref="I28:J28"/>
    <mergeCell ref="L28:M28"/>
    <mergeCell ref="N28:P28"/>
    <mergeCell ref="Q28:R28"/>
    <mergeCell ref="S22:S23"/>
    <mergeCell ref="B25:D25"/>
    <mergeCell ref="I25:J25"/>
    <mergeCell ref="L25:M25"/>
    <mergeCell ref="N25:P25"/>
    <mergeCell ref="Q25:R25"/>
    <mergeCell ref="E23:E24"/>
    <mergeCell ref="Q21:R21"/>
    <mergeCell ref="A22:A23"/>
    <mergeCell ref="B22:D23"/>
    <mergeCell ref="F22:F23"/>
    <mergeCell ref="G22:G23"/>
    <mergeCell ref="I22:J23"/>
    <mergeCell ref="L22:M23"/>
    <mergeCell ref="N22:P23"/>
    <mergeCell ref="Q22:R23"/>
    <mergeCell ref="B21:D21"/>
    <mergeCell ref="I21:J21"/>
    <mergeCell ref="L21:M21"/>
    <mergeCell ref="N21:P21"/>
    <mergeCell ref="Q18:R18"/>
    <mergeCell ref="B20:D20"/>
    <mergeCell ref="I20:J20"/>
    <mergeCell ref="L20:M20"/>
    <mergeCell ref="N20:P20"/>
    <mergeCell ref="Q20:R20"/>
    <mergeCell ref="B18:D18"/>
    <mergeCell ref="Q15:R16"/>
    <mergeCell ref="S15:S16"/>
    <mergeCell ref="B17:D17"/>
    <mergeCell ref="I17:J17"/>
    <mergeCell ref="L17:M17"/>
    <mergeCell ref="N17:P17"/>
    <mergeCell ref="Q17:R17"/>
    <mergeCell ref="I15:J16"/>
    <mergeCell ref="L15:M16"/>
    <mergeCell ref="N15:P16"/>
    <mergeCell ref="I18:J18"/>
    <mergeCell ref="L18:M18"/>
    <mergeCell ref="N18:P18"/>
    <mergeCell ref="I13:J14"/>
    <mergeCell ref="N13:P14"/>
    <mergeCell ref="Q13:R14"/>
    <mergeCell ref="S13:S14"/>
    <mergeCell ref="L14:M14"/>
    <mergeCell ref="A15:A16"/>
    <mergeCell ref="B15:D16"/>
    <mergeCell ref="E15:E16"/>
    <mergeCell ref="F15:F16"/>
    <mergeCell ref="G15:G16"/>
    <mergeCell ref="N11:P12"/>
    <mergeCell ref="Q11:R12"/>
    <mergeCell ref="B10:D10"/>
    <mergeCell ref="S11:S12"/>
    <mergeCell ref="L12:M13"/>
    <mergeCell ref="A13:A14"/>
    <mergeCell ref="B13:D14"/>
    <mergeCell ref="E13:E14"/>
    <mergeCell ref="F13:F14"/>
    <mergeCell ref="G13:G14"/>
    <mergeCell ref="A11:A12"/>
    <mergeCell ref="B11:D12"/>
    <mergeCell ref="E11:E12"/>
    <mergeCell ref="F11:F12"/>
    <mergeCell ref="G11:G12"/>
    <mergeCell ref="I11:J12"/>
    <mergeCell ref="N10:P10"/>
    <mergeCell ref="C1:Q2"/>
    <mergeCell ref="D3:O3"/>
    <mergeCell ref="C5:N5"/>
    <mergeCell ref="B7:D7"/>
    <mergeCell ref="K7:L7"/>
    <mergeCell ref="N7:P7"/>
    <mergeCell ref="Q10:R10"/>
    <mergeCell ref="A46:E46"/>
    <mergeCell ref="A47:E47"/>
    <mergeCell ref="E34:E35"/>
    <mergeCell ref="Q7:R7"/>
    <mergeCell ref="B8:D8"/>
    <mergeCell ref="B9:D9"/>
    <mergeCell ref="E19:E20"/>
    <mergeCell ref="E21:E22"/>
    <mergeCell ref="I10:J10"/>
    <mergeCell ref="L10:M10"/>
    <mergeCell ref="F53:P53"/>
    <mergeCell ref="A57:B57"/>
    <mergeCell ref="A58:B58"/>
    <mergeCell ref="A49:E49"/>
    <mergeCell ref="A50:E50"/>
    <mergeCell ref="A48:E48"/>
    <mergeCell ref="A56:D56"/>
  </mergeCells>
  <printOptions/>
  <pageMargins left="0.3611111111111111" right="0.3611111111111111" top="0.3611111111111111" bottom="0.3611111111111111" header="0.5" footer="0.5"/>
  <pageSetup orientation="landscape" paperSize="9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korshunova</cp:lastModifiedBy>
  <dcterms:created xsi:type="dcterms:W3CDTF">2021-02-28T09:19:43Z</dcterms:created>
  <dcterms:modified xsi:type="dcterms:W3CDTF">2021-03-19T08:35:34Z</dcterms:modified>
  <cp:category/>
  <cp:version/>
  <cp:contentType/>
  <cp:contentStatus/>
</cp:coreProperties>
</file>