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<sst xmlns="http://schemas.openxmlformats.org/spreadsheetml/2006/main" count="90" uniqueCount="65">
  <si>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</si>
  <si>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</si>
  <si>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Телевизионная ул, д.14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</si>
  <si>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</si>
  <si>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</si>
  <si>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</si>
  <si>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</si>
  <si>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</si>
  <si>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</si>
  <si>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</si>
  <si>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</si>
  <si>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</si>
  <si>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</si>
  <si>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</si>
  <si>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</si>
  <si>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</si>
  <si>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</si>
  <si>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</si>
  <si>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</si>
  <si>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</si>
  <si>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</si>
  <si>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</si>
  <si>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</si>
  <si>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</si>
  <si>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</si>
  <si>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</si>
  <si>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</si>
  <si>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</si>
  <si>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</si>
  <si>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</si>
  <si>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</si>
  <si>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</si>
  <si>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</si>
  <si>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</si>
  <si>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</si>
  <si>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</si>
  <si>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руб.</t>
  </si>
  <si>
    <t>дог-р с ООО "Участок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</si>
  <si>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</si>
  <si>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</si>
  <si>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</si>
  <si>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</si>
  <si>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</si>
  <si>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</si>
  <si>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Анисимов А.И.</t>
  </si>
  <si>
    <t>Аксенова Е.П.</t>
  </si>
  <si>
    <t>Свирин А.В.</t>
  </si>
  <si>
    <t>Директор ООО УК МЖД Московского округа г.Калуги"</t>
  </si>
  <si>
    <t>___________________________Л.М.Кочубеева</t>
  </si>
  <si>
    <t>Исп.Начальник ПЭО</t>
  </si>
  <si>
    <t>тел.55-37-81</t>
  </si>
  <si>
    <t>Расшифровка вып. работ по текущему ремонту за 2020г.</t>
  </si>
  <si>
    <t>рем.системы ЦО в кв.4</t>
  </si>
  <si>
    <t>зам.крана на подводке к радиатору в кв.4</t>
  </si>
  <si>
    <t>зам.задвижек на вводе сист.ЦО</t>
  </si>
  <si>
    <t>Оплачено нежилыми помещениями за 2020г.</t>
  </si>
  <si>
    <t>Воеводская Н.А.</t>
  </si>
  <si>
    <t>ПАО "КСК"</t>
  </si>
  <si>
    <t>ГП "Калугаоблводоканал"</t>
  </si>
  <si>
    <t>МУП "Калугатеплосеть" г.Калуги</t>
  </si>
  <si>
    <t>ИП "Малинина И.В."</t>
  </si>
  <si>
    <t>Начислено населению</t>
  </si>
  <si>
    <t>работы по техническому диагностированию ВДГО</t>
  </si>
  <si>
    <t>утилизация листвы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</si>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</sst>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2" xfId="43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4" xfId="35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2" xfId="44" applyBorder="1" applyAlignment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3" xfId="45" applyBorder="1" applyAlignment="1">
      <alignment horizontal="left" vertical="top" wrapText="1"/>
      <protection/>
    </xf>
    <xf numFmtId="0" fontId="1" fillId="0" borderId="16" xfId="43" applyBorder="1" applyAlignment="1">
      <alignment horizontal="left" vertical="top" wrapText="1"/>
      <protection/>
    </xf>
    <xf numFmtId="0" fontId="2" fillId="0" borderId="17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2" fontId="2" fillId="0" borderId="10" xfId="45" applyNumberFormat="1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2" fontId="2" fillId="0" borderId="10" xfId="46" applyNumberFormat="1" applyBorder="1" applyAlignment="1" quotePrefix="1">
      <alignment horizontal="right" vertical="center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7" fillId="0" borderId="0" xfId="0" applyFont="1" applyAlignment="1">
      <alignment horizontal="left" wrapText="1"/>
    </xf>
    <xf numFmtId="0" fontId="0" fillId="0" borderId="0" xfId="69" applyAlignment="1">
      <alignment wrapText="1"/>
      <protection/>
    </xf>
    <xf numFmtId="2" fontId="5" fillId="33" borderId="10" xfId="69" applyNumberFormat="1" applyFont="1" applyFill="1" applyBorder="1" applyAlignment="1">
      <alignment vertical="center" wrapText="1"/>
      <protection/>
    </xf>
    <xf numFmtId="2" fontId="5" fillId="33" borderId="0" xfId="69" applyNumberFormat="1" applyFont="1" applyFill="1" applyBorder="1" applyAlignment="1">
      <alignment vertical="center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69" applyBorder="1" applyAlignment="1">
      <alignment vertical="top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2" fontId="0" fillId="33" borderId="0" xfId="69" applyNumberFormat="1" applyFont="1" applyFill="1" applyBorder="1" applyAlignment="1">
      <alignment vertical="center" wrapText="1"/>
      <protection/>
    </xf>
    <xf numFmtId="0" fontId="0" fillId="0" borderId="0" xfId="69" applyBorder="1" applyAlignment="1">
      <alignment wrapText="1"/>
      <protection/>
    </xf>
    <xf numFmtId="2" fontId="5" fillId="0" borderId="10" xfId="69" applyNumberFormat="1" applyFont="1" applyBorder="1" applyAlignment="1">
      <alignment wrapText="1"/>
      <protection/>
    </xf>
    <xf numFmtId="2" fontId="0" fillId="0" borderId="10" xfId="69" applyNumberFormat="1" applyBorder="1" applyAlignment="1">
      <alignment wrapText="1"/>
      <protection/>
    </xf>
    <xf numFmtId="0" fontId="5" fillId="0" borderId="0" xfId="69" applyFont="1" applyAlignment="1">
      <alignment wrapText="1"/>
      <protection/>
    </xf>
    <xf numFmtId="0" fontId="0" fillId="0" borderId="0" xfId="69" applyAlignment="1">
      <alignment horizontal="left" wrapText="1"/>
      <protection/>
    </xf>
    <xf numFmtId="0" fontId="0" fillId="0" borderId="0" xfId="69" applyFont="1" applyAlignment="1">
      <alignment wrapText="1"/>
      <protection/>
    </xf>
    <xf numFmtId="2" fontId="8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5" fillId="0" borderId="0" xfId="69" applyFont="1" applyAlignment="1">
      <alignment horizontal="center" wrapText="1"/>
      <protection/>
    </xf>
    <xf numFmtId="2" fontId="1" fillId="0" borderId="10" xfId="46" applyNumberFormat="1" applyFont="1" applyBorder="1" applyAlignment="1" quotePrefix="1">
      <alignment horizontal="right" vertical="center" wrapText="1"/>
      <protection/>
    </xf>
    <xf numFmtId="0" fontId="5" fillId="0" borderId="0" xfId="0" applyFont="1" applyAlignment="1">
      <alignment wrapText="1"/>
    </xf>
    <xf numFmtId="0" fontId="2" fillId="0" borderId="10" xfId="34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righ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5" fillId="0" borderId="18" xfId="69" applyFont="1" applyBorder="1" applyAlignment="1">
      <alignment horizontal="left" vertical="center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0" fillId="33" borderId="18" xfId="69" applyFill="1" applyBorder="1" applyAlignment="1">
      <alignment horizontal="left" vertical="justify" wrapText="1"/>
      <protection/>
    </xf>
    <xf numFmtId="0" fontId="0" fillId="33" borderId="12" xfId="69" applyFont="1" applyFill="1" applyBorder="1" applyAlignment="1">
      <alignment horizontal="left" vertical="justify" wrapText="1"/>
      <protection/>
    </xf>
    <xf numFmtId="0" fontId="0" fillId="33" borderId="12" xfId="0" applyFill="1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18" xfId="0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1" fillId="0" borderId="11" xfId="43" applyBorder="1" applyAlignment="1">
      <alignment horizontal="left" vertical="top" wrapText="1"/>
      <protection/>
    </xf>
    <xf numFmtId="0" fontId="0" fillId="0" borderId="15" xfId="0" applyBorder="1" applyAlignment="1">
      <alignment vertical="top" wrapText="1"/>
    </xf>
    <xf numFmtId="0" fontId="2" fillId="0" borderId="10" xfId="33" applyFont="1" applyBorder="1" applyAlignment="1">
      <alignment horizontal="left" vertical="top" wrapText="1"/>
      <protection/>
    </xf>
    <xf numFmtId="0" fontId="5" fillId="0" borderId="10" xfId="69" applyFont="1" applyBorder="1" applyAlignment="1">
      <alignment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0" xfId="69" applyBorder="1" applyAlignment="1">
      <alignment wrapText="1"/>
      <protection/>
    </xf>
    <xf numFmtId="0" fontId="2" fillId="0" borderId="12" xfId="46" applyBorder="1" applyAlignment="1" quotePrefix="1">
      <alignment horizontal="center" vertical="center" wrapText="1"/>
      <protection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1" fillId="0" borderId="10" xfId="34" applyBorder="1" applyAlignment="1">
      <alignment horizontal="right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6" xfId="46" applyBorder="1" applyAlignment="1" quotePrefix="1">
      <alignment horizontal="center" vertical="center" wrapText="1"/>
      <protection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19" xfId="46" applyBorder="1" applyAlignment="1">
      <alignment horizontal="center" vertical="center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0" xfId="42" applyBorder="1" applyAlignment="1" quotePrefix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33" applyFon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wrapText="1"/>
    </xf>
    <xf numFmtId="0" fontId="1" fillId="0" borderId="10" xfId="35" applyBorder="1" applyAlignment="1">
      <alignment horizontal="left" vertical="top" wrapText="1"/>
      <protection/>
    </xf>
    <xf numFmtId="0" fontId="1" fillId="0" borderId="10" xfId="36" applyBorder="1" applyAlignment="1" quotePrefix="1">
      <alignment horizontal="left" vertical="top" wrapText="1"/>
      <protection/>
    </xf>
    <xf numFmtId="2" fontId="1" fillId="0" borderId="10" xfId="38" applyNumberFormat="1" applyBorder="1" applyAlignment="1">
      <alignment horizontal="right" vertical="top" wrapText="1"/>
      <protection/>
    </xf>
    <xf numFmtId="2" fontId="1" fillId="0" borderId="10" xfId="39" applyNumberFormat="1" applyBorder="1" applyAlignment="1">
      <alignment horizontal="right" vertical="top" wrapText="1"/>
      <protection/>
    </xf>
    <xf numFmtId="2" fontId="1" fillId="0" borderId="10" xfId="40" applyNumberFormat="1" applyBorder="1" applyAlignment="1">
      <alignment horizontal="right" vertical="top" wrapText="1"/>
      <protection/>
    </xf>
    <xf numFmtId="0" fontId="1" fillId="0" borderId="10" xfId="39" applyBorder="1" applyAlignment="1">
      <alignment horizontal="right" vertical="top" wrapText="1"/>
      <protection/>
    </xf>
    <xf numFmtId="0" fontId="6" fillId="0" borderId="10" xfId="38" applyFont="1" applyBorder="1" applyAlignment="1">
      <alignment horizontal="left" vertical="top" wrapText="1"/>
      <protection/>
    </xf>
    <xf numFmtId="2" fontId="1" fillId="0" borderId="10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20" xfId="34" applyNumberFormat="1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6" fillId="0" borderId="14" xfId="34" applyFont="1" applyBorder="1" applyAlignment="1">
      <alignment horizontal="left" vertical="top" wrapText="1"/>
      <protection/>
    </xf>
    <xf numFmtId="0" fontId="7" fillId="0" borderId="15" xfId="0" applyFont="1" applyBorder="1" applyAlignment="1">
      <alignment horizontal="left"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8" xfId="34" applyBorder="1" applyAlignment="1">
      <alignment horizontal="right" vertical="top" wrapText="1"/>
      <protection/>
    </xf>
    <xf numFmtId="0" fontId="1" fillId="0" borderId="12" xfId="39" applyBorder="1" applyAlignment="1">
      <alignment horizontal="right" vertical="top" wrapText="1"/>
      <protection/>
    </xf>
    <xf numFmtId="0" fontId="1" fillId="0" borderId="18" xfId="39" applyBorder="1" applyAlignment="1">
      <alignment horizontal="right" vertical="top" wrapText="1"/>
      <protection/>
    </xf>
    <xf numFmtId="0" fontId="1" fillId="0" borderId="20" xfId="34" applyBorder="1" applyAlignment="1">
      <alignment horizontal="right" vertical="top" wrapText="1"/>
      <protection/>
    </xf>
    <xf numFmtId="0" fontId="1" fillId="0" borderId="12" xfId="36" applyBorder="1" applyAlignment="1" quotePrefix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2" fontId="1" fillId="0" borderId="12" xfId="38" applyNumberFormat="1" applyBorder="1" applyAlignment="1">
      <alignment horizontal="right" vertical="top" wrapText="1"/>
      <protection/>
    </xf>
    <xf numFmtId="2" fontId="1" fillId="0" borderId="12" xfId="40" applyNumberFormat="1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6" fillId="0" borderId="11" xfId="34" applyFont="1" applyBorder="1" applyAlignment="1">
      <alignment horizontal="left" vertical="top" wrapText="1"/>
      <protection/>
    </xf>
    <xf numFmtId="0" fontId="1" fillId="0" borderId="16" xfId="33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2" fillId="0" borderId="12" xfId="42" applyBorder="1" applyAlignment="1" quotePrefix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8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" fillId="0" borderId="12" xfId="34" applyFont="1" applyBorder="1" applyAlignment="1">
      <alignment horizontal="right" vertical="top" wrapText="1"/>
      <protection/>
    </xf>
    <xf numFmtId="0" fontId="2" fillId="0" borderId="18" xfId="34" applyFont="1" applyBorder="1" applyAlignment="1">
      <alignment horizontal="right" vertical="top" wrapText="1"/>
      <protection/>
    </xf>
    <xf numFmtId="0" fontId="5" fillId="0" borderId="0" xfId="69" applyFont="1" applyAlignment="1">
      <alignment horizontal="left" wrapText="1"/>
      <protection/>
    </xf>
    <xf numFmtId="0" fontId="0" fillId="0" borderId="0" xfId="69" applyFont="1" applyAlignment="1">
      <alignment horizontal="left" wrapText="1"/>
      <protection/>
    </xf>
    <xf numFmtId="0" fontId="0" fillId="0" borderId="0" xfId="69" applyFont="1" applyAlignment="1">
      <alignment wrapText="1"/>
      <protection/>
    </xf>
    <xf numFmtId="0" fontId="0" fillId="0" borderId="0" xfId="69" applyFont="1" applyAlignment="1">
      <alignment wrapText="1"/>
      <protection/>
    </xf>
    <xf numFmtId="0" fontId="0" fillId="0" borderId="0" xfId="0" applyAlignment="1">
      <alignment horizontal="left" wrapText="1"/>
    </xf>
    <xf numFmtId="0" fontId="0" fillId="0" borderId="18" xfId="0" applyBorder="1" applyAlignment="1">
      <alignment horizontal="right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BreakPreview" zoomScaleSheetLayoutView="100" zoomScalePageLayoutView="0" workbookViewId="0" topLeftCell="A1">
      <selection activeCell="O32" sqref="O32:Q32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6.00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12890625" style="1" customWidth="1"/>
    <col min="12" max="12" width="0.12890625" style="1" hidden="1" customWidth="1"/>
    <col min="13" max="13" width="10.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4.375" style="1" customWidth="1"/>
    <col min="18" max="18" width="2.625" style="1" customWidth="1"/>
    <col min="19" max="19" width="7.375" style="1" customWidth="1"/>
    <col min="20" max="20" width="25.75390625" style="1" customWidth="1"/>
    <col min="21" max="16384" width="9.125" style="1" customWidth="1"/>
  </cols>
  <sheetData>
    <row r="1" spans="1:20" ht="1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0" customHeight="1" hidden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4:16" ht="11.25" customHeight="1">
      <c r="D3" s="71" t="s">
        <v>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ht="0.75" customHeight="1"/>
    <row r="5" spans="3:15" ht="18" customHeight="1">
      <c r="C5" s="73" t="s">
        <v>2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ht="2.25" customHeight="1"/>
    <row r="7" spans="1:20" ht="25.5">
      <c r="A7" s="18" t="s">
        <v>3</v>
      </c>
      <c r="B7" s="75" t="s">
        <v>4</v>
      </c>
      <c r="C7" s="76"/>
      <c r="D7" s="77"/>
      <c r="E7" s="17" t="s">
        <v>5</v>
      </c>
      <c r="F7" s="18" t="s">
        <v>6</v>
      </c>
      <c r="H7" s="18" t="s">
        <v>61</v>
      </c>
      <c r="J7" s="18" t="s">
        <v>7</v>
      </c>
      <c r="L7" s="75" t="s">
        <v>8</v>
      </c>
      <c r="M7" s="77"/>
      <c r="O7" s="75" t="s">
        <v>9</v>
      </c>
      <c r="P7" s="76"/>
      <c r="Q7" s="77"/>
      <c r="R7" s="75" t="s">
        <v>10</v>
      </c>
      <c r="S7" s="78"/>
      <c r="T7" s="18" t="s">
        <v>11</v>
      </c>
    </row>
    <row r="8" spans="1:20" ht="15.75" customHeight="1">
      <c r="A8" s="2"/>
      <c r="B8" s="62" t="s">
        <v>33</v>
      </c>
      <c r="C8" s="63"/>
      <c r="D8" s="63"/>
      <c r="E8" s="19" t="s">
        <v>34</v>
      </c>
      <c r="F8" s="2"/>
      <c r="G8" s="20"/>
      <c r="H8" s="21">
        <f>H9+H10</f>
        <v>882.9</v>
      </c>
      <c r="I8" s="20"/>
      <c r="J8" s="2"/>
      <c r="K8" s="20"/>
      <c r="L8" s="2"/>
      <c r="M8" s="20"/>
      <c r="N8" s="20"/>
      <c r="O8" s="66"/>
      <c r="P8" s="67"/>
      <c r="Q8" s="68"/>
      <c r="R8" s="66"/>
      <c r="S8" s="69"/>
      <c r="T8" s="2"/>
    </row>
    <row r="9" spans="1:20" ht="17.25" customHeight="1">
      <c r="A9" s="2"/>
      <c r="B9" s="64" t="s">
        <v>12</v>
      </c>
      <c r="C9" s="65"/>
      <c r="D9" s="65"/>
      <c r="E9" s="9" t="s">
        <v>34</v>
      </c>
      <c r="F9" s="2"/>
      <c r="G9" s="20"/>
      <c r="H9" s="42">
        <v>657.9</v>
      </c>
      <c r="I9" s="20"/>
      <c r="J9" s="2"/>
      <c r="K9" s="20"/>
      <c r="L9" s="2"/>
      <c r="M9" s="20"/>
      <c r="N9" s="20"/>
      <c r="O9" s="66"/>
      <c r="P9" s="67"/>
      <c r="Q9" s="68"/>
      <c r="R9" s="66"/>
      <c r="S9" s="69"/>
      <c r="T9" s="2"/>
    </row>
    <row r="10" spans="1:20" ht="15" customHeight="1">
      <c r="A10" s="8"/>
      <c r="B10" s="82" t="s">
        <v>35</v>
      </c>
      <c r="C10" s="65"/>
      <c r="D10" s="65"/>
      <c r="E10" s="9" t="s">
        <v>34</v>
      </c>
      <c r="F10" s="3"/>
      <c r="G10" s="20"/>
      <c r="H10" s="7">
        <f>63.8+79.9+81.3</f>
        <v>225</v>
      </c>
      <c r="I10" s="20"/>
      <c r="J10" s="70"/>
      <c r="K10" s="48"/>
      <c r="L10" s="20"/>
      <c r="M10" s="70"/>
      <c r="N10" s="48"/>
      <c r="O10" s="70"/>
      <c r="P10" s="48"/>
      <c r="Q10" s="48"/>
      <c r="R10" s="70"/>
      <c r="S10" s="70"/>
      <c r="T10" s="3"/>
    </row>
    <row r="11" spans="1:20" ht="0" customHeight="1" hidden="1">
      <c r="A11" s="79">
        <v>1</v>
      </c>
      <c r="B11" s="80" t="s">
        <v>13</v>
      </c>
      <c r="C11" s="48"/>
      <c r="D11" s="48"/>
      <c r="E11" s="47" t="s">
        <v>36</v>
      </c>
      <c r="F11" s="81">
        <v>9.53</v>
      </c>
      <c r="G11" s="20"/>
      <c r="H11" s="81">
        <v>75237.48</v>
      </c>
      <c r="I11" s="20"/>
      <c r="J11" s="81">
        <v>75873.87</v>
      </c>
      <c r="K11" s="48"/>
      <c r="L11" s="20"/>
      <c r="M11" s="20"/>
      <c r="N11" s="20"/>
      <c r="O11" s="81"/>
      <c r="P11" s="48"/>
      <c r="Q11" s="48"/>
      <c r="R11" s="70"/>
      <c r="S11" s="48"/>
      <c r="T11" s="83" t="s">
        <v>37</v>
      </c>
    </row>
    <row r="12" spans="1:20" ht="26.25" customHeight="1">
      <c r="A12" s="48"/>
      <c r="B12" s="48"/>
      <c r="C12" s="48"/>
      <c r="D12" s="48"/>
      <c r="E12" s="48"/>
      <c r="F12" s="48"/>
      <c r="G12" s="20"/>
      <c r="H12" s="48"/>
      <c r="I12" s="20"/>
      <c r="J12" s="48"/>
      <c r="K12" s="48"/>
      <c r="L12" s="20"/>
      <c r="M12" s="81">
        <v>75237.48</v>
      </c>
      <c r="N12" s="48"/>
      <c r="O12" s="48"/>
      <c r="P12" s="48"/>
      <c r="Q12" s="48"/>
      <c r="R12" s="48"/>
      <c r="S12" s="48"/>
      <c r="T12" s="84"/>
    </row>
    <row r="13" spans="1:20" ht="0" customHeight="1" hidden="1">
      <c r="A13" s="85">
        <v>1.1</v>
      </c>
      <c r="B13" s="86" t="s">
        <v>14</v>
      </c>
      <c r="C13" s="48"/>
      <c r="D13" s="48"/>
      <c r="E13" s="47" t="s">
        <v>36</v>
      </c>
      <c r="F13" s="87">
        <v>1.05</v>
      </c>
      <c r="G13" s="20"/>
      <c r="H13" s="88">
        <v>8289.6</v>
      </c>
      <c r="I13" s="20"/>
      <c r="J13" s="87">
        <v>8359.72</v>
      </c>
      <c r="K13" s="48"/>
      <c r="L13" s="20"/>
      <c r="M13" s="48"/>
      <c r="N13" s="48"/>
      <c r="O13" s="89"/>
      <c r="P13" s="48"/>
      <c r="Q13" s="48"/>
      <c r="R13" s="90"/>
      <c r="S13" s="90"/>
      <c r="T13" s="91" t="s">
        <v>38</v>
      </c>
    </row>
    <row r="14" spans="1:20" ht="29.25" customHeight="1">
      <c r="A14" s="85"/>
      <c r="B14" s="48"/>
      <c r="C14" s="48"/>
      <c r="D14" s="48"/>
      <c r="E14" s="48"/>
      <c r="F14" s="48"/>
      <c r="G14" s="20"/>
      <c r="H14" s="48"/>
      <c r="I14" s="20"/>
      <c r="J14" s="48"/>
      <c r="K14" s="48"/>
      <c r="L14" s="20"/>
      <c r="M14" s="92">
        <v>8289.6</v>
      </c>
      <c r="N14" s="48"/>
      <c r="O14" s="48"/>
      <c r="P14" s="48"/>
      <c r="Q14" s="48"/>
      <c r="R14" s="90"/>
      <c r="S14" s="90"/>
      <c r="T14" s="91"/>
    </row>
    <row r="15" spans="1:20" ht="0" customHeight="1" hidden="1">
      <c r="A15" s="93">
        <v>1.2</v>
      </c>
      <c r="B15" s="95" t="s">
        <v>15</v>
      </c>
      <c r="C15" s="96"/>
      <c r="D15" s="97"/>
      <c r="E15" s="47" t="s">
        <v>36</v>
      </c>
      <c r="F15" s="101">
        <v>1.33</v>
      </c>
      <c r="H15" s="101">
        <v>10500.12</v>
      </c>
      <c r="J15" s="102">
        <v>10588.93</v>
      </c>
      <c r="K15" s="103"/>
      <c r="M15" s="102">
        <v>10500.12</v>
      </c>
      <c r="N15" s="103"/>
      <c r="O15" s="102"/>
      <c r="P15" s="106"/>
      <c r="Q15" s="103"/>
      <c r="R15" s="118"/>
      <c r="S15" s="103"/>
      <c r="T15" s="108" t="s">
        <v>38</v>
      </c>
    </row>
    <row r="16" spans="1:20" ht="15" customHeight="1">
      <c r="A16" s="94"/>
      <c r="B16" s="98"/>
      <c r="C16" s="99"/>
      <c r="D16" s="100"/>
      <c r="E16" s="48"/>
      <c r="F16" s="94"/>
      <c r="H16" s="61"/>
      <c r="J16" s="104"/>
      <c r="K16" s="105"/>
      <c r="M16" s="104"/>
      <c r="N16" s="105"/>
      <c r="O16" s="104"/>
      <c r="P16" s="107"/>
      <c r="Q16" s="105"/>
      <c r="R16" s="104"/>
      <c r="S16" s="105"/>
      <c r="T16" s="109"/>
    </row>
    <row r="17" spans="1:20" ht="15" customHeight="1">
      <c r="A17" s="5">
        <v>1.3</v>
      </c>
      <c r="B17" s="110" t="s">
        <v>16</v>
      </c>
      <c r="C17" s="111"/>
      <c r="D17" s="112"/>
      <c r="E17" s="22" t="s">
        <v>36</v>
      </c>
      <c r="F17" s="7">
        <v>2.93</v>
      </c>
      <c r="H17" s="7">
        <v>23131.8</v>
      </c>
      <c r="J17" s="113">
        <v>23327.47</v>
      </c>
      <c r="K17" s="112"/>
      <c r="M17" s="113">
        <v>23131.8</v>
      </c>
      <c r="N17" s="112"/>
      <c r="O17" s="113"/>
      <c r="P17" s="111"/>
      <c r="Q17" s="112"/>
      <c r="R17" s="114"/>
      <c r="S17" s="115"/>
      <c r="T17" s="23" t="s">
        <v>38</v>
      </c>
    </row>
    <row r="18" spans="1:20" ht="15" customHeight="1">
      <c r="A18" s="5">
        <v>1.4</v>
      </c>
      <c r="B18" s="110" t="s">
        <v>17</v>
      </c>
      <c r="C18" s="111"/>
      <c r="D18" s="112"/>
      <c r="E18" s="22" t="s">
        <v>36</v>
      </c>
      <c r="F18" s="7">
        <v>2.26</v>
      </c>
      <c r="H18" s="7">
        <v>17842.2</v>
      </c>
      <c r="J18" s="113">
        <v>17993.1</v>
      </c>
      <c r="K18" s="112"/>
      <c r="M18" s="113">
        <v>17842.2</v>
      </c>
      <c r="N18" s="112"/>
      <c r="O18" s="113"/>
      <c r="P18" s="111"/>
      <c r="Q18" s="112"/>
      <c r="R18" s="114"/>
      <c r="S18" s="115"/>
      <c r="T18" s="23" t="s">
        <v>39</v>
      </c>
    </row>
    <row r="19" spans="5:20" ht="0" customHeight="1" hidden="1">
      <c r="E19" s="47" t="s">
        <v>36</v>
      </c>
      <c r="T19" s="25"/>
    </row>
    <row r="20" spans="1:20" ht="15" customHeight="1">
      <c r="A20" s="8">
        <v>1.5</v>
      </c>
      <c r="B20" s="110" t="s">
        <v>18</v>
      </c>
      <c r="C20" s="111"/>
      <c r="D20" s="112"/>
      <c r="E20" s="48"/>
      <c r="F20" s="7">
        <v>1.23</v>
      </c>
      <c r="H20" s="7">
        <v>9710.64</v>
      </c>
      <c r="J20" s="113">
        <v>9792.78</v>
      </c>
      <c r="K20" s="112"/>
      <c r="M20" s="113">
        <v>9710.64</v>
      </c>
      <c r="N20" s="112"/>
      <c r="O20" s="113"/>
      <c r="P20" s="111"/>
      <c r="Q20" s="112"/>
      <c r="R20" s="114"/>
      <c r="S20" s="112"/>
      <c r="T20" s="23" t="s">
        <v>40</v>
      </c>
    </row>
    <row r="21" spans="1:20" ht="14.25" customHeight="1">
      <c r="A21" s="10">
        <v>1.6</v>
      </c>
      <c r="B21" s="119" t="s">
        <v>19</v>
      </c>
      <c r="C21" s="111"/>
      <c r="D21" s="112"/>
      <c r="E21" s="47" t="s">
        <v>36</v>
      </c>
      <c r="F21" s="11">
        <v>0.37</v>
      </c>
      <c r="H21" s="12">
        <v>2921.04</v>
      </c>
      <c r="J21" s="123">
        <v>2945.76</v>
      </c>
      <c r="K21" s="112"/>
      <c r="M21" s="123">
        <v>2921.04</v>
      </c>
      <c r="N21" s="112"/>
      <c r="O21" s="124"/>
      <c r="P21" s="111"/>
      <c r="Q21" s="112"/>
      <c r="R21" s="116"/>
      <c r="S21" s="117"/>
      <c r="T21" s="23" t="s">
        <v>41</v>
      </c>
    </row>
    <row r="22" spans="1:20" ht="0.75" customHeight="1">
      <c r="A22" s="60">
        <v>1.7</v>
      </c>
      <c r="B22" s="127" t="s">
        <v>20</v>
      </c>
      <c r="C22" s="122"/>
      <c r="D22" s="121"/>
      <c r="E22" s="48"/>
      <c r="F22" s="128">
        <v>0.15</v>
      </c>
      <c r="H22" s="128">
        <v>1184.28</v>
      </c>
      <c r="J22" s="120">
        <v>1194.31</v>
      </c>
      <c r="K22" s="121"/>
      <c r="M22" s="120">
        <v>1184.28</v>
      </c>
      <c r="N22" s="121"/>
      <c r="O22" s="120"/>
      <c r="P22" s="122"/>
      <c r="Q22" s="121"/>
      <c r="R22" s="125"/>
      <c r="S22" s="121"/>
      <c r="T22" s="126" t="s">
        <v>42</v>
      </c>
    </row>
    <row r="23" spans="1:20" ht="34.5" customHeight="1">
      <c r="A23" s="61"/>
      <c r="B23" s="104"/>
      <c r="C23" s="107"/>
      <c r="D23" s="105"/>
      <c r="E23" s="47" t="s">
        <v>36</v>
      </c>
      <c r="F23" s="61"/>
      <c r="H23" s="61"/>
      <c r="J23" s="104"/>
      <c r="K23" s="105"/>
      <c r="M23" s="104"/>
      <c r="N23" s="105"/>
      <c r="O23" s="104"/>
      <c r="P23" s="107"/>
      <c r="Q23" s="105"/>
      <c r="R23" s="104"/>
      <c r="S23" s="105"/>
      <c r="T23" s="109"/>
    </row>
    <row r="24" spans="5:20" ht="0" customHeight="1" hidden="1">
      <c r="E24" s="48"/>
      <c r="T24" s="25"/>
    </row>
    <row r="25" spans="1:20" ht="15" customHeight="1">
      <c r="A25" s="5">
        <v>1.8</v>
      </c>
      <c r="B25" s="110" t="s">
        <v>21</v>
      </c>
      <c r="C25" s="111"/>
      <c r="D25" s="112"/>
      <c r="E25" s="22" t="s">
        <v>36</v>
      </c>
      <c r="F25" s="7">
        <v>0.15</v>
      </c>
      <c r="H25" s="7">
        <v>1184.28</v>
      </c>
      <c r="J25" s="113">
        <v>1194.31</v>
      </c>
      <c r="K25" s="112"/>
      <c r="M25" s="113">
        <v>1184.28</v>
      </c>
      <c r="N25" s="112"/>
      <c r="O25" s="113"/>
      <c r="P25" s="111"/>
      <c r="Q25" s="112"/>
      <c r="R25" s="114"/>
      <c r="S25" s="115"/>
      <c r="T25" s="23" t="s">
        <v>43</v>
      </c>
    </row>
    <row r="26" spans="1:20" ht="12.75">
      <c r="A26" s="5">
        <v>1.9</v>
      </c>
      <c r="B26" s="110" t="s">
        <v>22</v>
      </c>
      <c r="C26" s="111"/>
      <c r="D26" s="112"/>
      <c r="E26" s="22" t="s">
        <v>36</v>
      </c>
      <c r="F26" s="7">
        <v>0.06</v>
      </c>
      <c r="H26" s="7">
        <v>473.64</v>
      </c>
      <c r="J26" s="113">
        <v>477.64</v>
      </c>
      <c r="K26" s="112"/>
      <c r="M26" s="113">
        <v>473.64</v>
      </c>
      <c r="N26" s="112"/>
      <c r="O26" s="113"/>
      <c r="P26" s="111"/>
      <c r="Q26" s="112"/>
      <c r="R26" s="114"/>
      <c r="S26" s="115"/>
      <c r="T26" s="23" t="s">
        <v>60</v>
      </c>
    </row>
    <row r="27" spans="1:20" ht="13.5" customHeight="1">
      <c r="A27" s="13"/>
      <c r="B27" s="129"/>
      <c r="C27" s="111"/>
      <c r="D27" s="112"/>
      <c r="E27" s="6"/>
      <c r="F27" s="3"/>
      <c r="H27" s="3"/>
      <c r="J27" s="114"/>
      <c r="K27" s="112"/>
      <c r="M27" s="114"/>
      <c r="N27" s="112"/>
      <c r="O27" s="114"/>
      <c r="P27" s="111"/>
      <c r="Q27" s="112"/>
      <c r="R27" s="114"/>
      <c r="S27" s="115"/>
      <c r="T27" s="45"/>
    </row>
    <row r="28" ht="0" customHeight="1" hidden="1"/>
    <row r="29" spans="1:20" ht="15" customHeight="1">
      <c r="A29" s="13">
        <v>2</v>
      </c>
      <c r="B29" s="129" t="s">
        <v>23</v>
      </c>
      <c r="C29" s="111"/>
      <c r="D29" s="112"/>
      <c r="E29" s="22" t="s">
        <v>36</v>
      </c>
      <c r="F29" s="7">
        <v>1.8</v>
      </c>
      <c r="H29" s="3"/>
      <c r="J29" s="130">
        <f>J30+J31</f>
        <v>4881.08</v>
      </c>
      <c r="K29" s="131"/>
      <c r="L29" s="43"/>
      <c r="M29" s="130">
        <f>M32</f>
        <v>23516.05</v>
      </c>
      <c r="N29" s="131"/>
      <c r="O29" s="130">
        <f>J29-M29</f>
        <v>-18634.97</v>
      </c>
      <c r="P29" s="132"/>
      <c r="Q29" s="131"/>
      <c r="R29" s="133">
        <v>18634.97</v>
      </c>
      <c r="S29" s="134"/>
      <c r="T29" s="44"/>
    </row>
    <row r="30" spans="1:20" ht="15" customHeight="1">
      <c r="A30" s="5"/>
      <c r="B30" s="110" t="s">
        <v>24</v>
      </c>
      <c r="C30" s="111"/>
      <c r="D30" s="112"/>
      <c r="E30" s="22" t="s">
        <v>36</v>
      </c>
      <c r="F30" s="14"/>
      <c r="H30" s="7">
        <v>14210.64</v>
      </c>
      <c r="J30" s="113">
        <v>14367.66</v>
      </c>
      <c r="K30" s="112"/>
      <c r="M30" s="114"/>
      <c r="N30" s="112"/>
      <c r="O30" s="114"/>
      <c r="P30" s="111"/>
      <c r="Q30" s="112"/>
      <c r="R30" s="114"/>
      <c r="S30" s="115"/>
      <c r="T30" s="3"/>
    </row>
    <row r="31" spans="1:20" ht="15" customHeight="1">
      <c r="A31" s="5"/>
      <c r="B31" s="110" t="s">
        <v>25</v>
      </c>
      <c r="C31" s="111"/>
      <c r="D31" s="112"/>
      <c r="E31" s="22" t="s">
        <v>36</v>
      </c>
      <c r="F31" s="3"/>
      <c r="H31" s="3"/>
      <c r="J31" s="113">
        <v>-9486.58</v>
      </c>
      <c r="K31" s="112"/>
      <c r="M31" s="114"/>
      <c r="N31" s="112"/>
      <c r="O31" s="114"/>
      <c r="P31" s="111"/>
      <c r="Q31" s="112"/>
      <c r="R31" s="114"/>
      <c r="S31" s="115"/>
      <c r="T31" s="3"/>
    </row>
    <row r="32" spans="1:20" ht="15" customHeight="1">
      <c r="A32" s="5"/>
      <c r="B32" s="110" t="s">
        <v>26</v>
      </c>
      <c r="C32" s="111"/>
      <c r="D32" s="112"/>
      <c r="E32" s="22" t="s">
        <v>36</v>
      </c>
      <c r="F32" s="3"/>
      <c r="H32" s="3"/>
      <c r="J32" s="114"/>
      <c r="K32" s="112"/>
      <c r="M32" s="113">
        <f>F43</f>
        <v>23516.05</v>
      </c>
      <c r="N32" s="112"/>
      <c r="O32" s="114"/>
      <c r="P32" s="111"/>
      <c r="Q32" s="112"/>
      <c r="R32" s="114"/>
      <c r="S32" s="115"/>
      <c r="T32" s="3"/>
    </row>
    <row r="33" spans="1:20" ht="14.25" customHeight="1">
      <c r="A33" s="5"/>
      <c r="B33" s="110" t="s">
        <v>27</v>
      </c>
      <c r="C33" s="111"/>
      <c r="D33" s="112"/>
      <c r="E33" s="15"/>
      <c r="F33" s="3"/>
      <c r="H33" s="3"/>
      <c r="J33" s="114"/>
      <c r="K33" s="112"/>
      <c r="M33" s="114"/>
      <c r="N33" s="112"/>
      <c r="O33" s="114"/>
      <c r="P33" s="111"/>
      <c r="Q33" s="112"/>
      <c r="R33" s="114"/>
      <c r="S33" s="115"/>
      <c r="T33" s="3"/>
    </row>
    <row r="34" ht="0" customHeight="1" hidden="1"/>
    <row r="35" spans="1:20" ht="15" customHeight="1">
      <c r="A35" s="13">
        <v>3</v>
      </c>
      <c r="B35" s="129" t="s">
        <v>28</v>
      </c>
      <c r="C35" s="111"/>
      <c r="D35" s="112"/>
      <c r="E35" s="22" t="s">
        <v>36</v>
      </c>
      <c r="F35" s="3"/>
      <c r="H35" s="7">
        <v>248615.09</v>
      </c>
      <c r="J35" s="113">
        <v>285380.69</v>
      </c>
      <c r="K35" s="112"/>
      <c r="M35" s="113">
        <v>248615.09</v>
      </c>
      <c r="N35" s="112"/>
      <c r="O35" s="113"/>
      <c r="P35" s="111"/>
      <c r="Q35" s="112"/>
      <c r="R35" s="114"/>
      <c r="S35" s="115"/>
      <c r="T35" s="3"/>
    </row>
    <row r="36" spans="1:20" ht="15" customHeight="1">
      <c r="A36" s="16"/>
      <c r="B36" s="110" t="s">
        <v>29</v>
      </c>
      <c r="C36" s="111"/>
      <c r="D36" s="112"/>
      <c r="E36" s="22" t="s">
        <v>36</v>
      </c>
      <c r="F36" s="3"/>
      <c r="H36" s="4">
        <v>6079.02</v>
      </c>
      <c r="J36" s="113">
        <v>6368.55</v>
      </c>
      <c r="K36" s="112"/>
      <c r="M36" s="113">
        <v>6079.02</v>
      </c>
      <c r="N36" s="112"/>
      <c r="O36" s="113"/>
      <c r="P36" s="111"/>
      <c r="Q36" s="112"/>
      <c r="R36" s="114"/>
      <c r="S36" s="112"/>
      <c r="T36" s="24" t="s">
        <v>57</v>
      </c>
    </row>
    <row r="37" spans="1:20" ht="15" customHeight="1">
      <c r="A37" s="8"/>
      <c r="B37" s="110" t="s">
        <v>30</v>
      </c>
      <c r="C37" s="111"/>
      <c r="D37" s="112"/>
      <c r="E37" s="22" t="s">
        <v>36</v>
      </c>
      <c r="F37" s="14"/>
      <c r="H37" s="7">
        <v>42386.41</v>
      </c>
      <c r="J37" s="113">
        <v>43063.24</v>
      </c>
      <c r="K37" s="112"/>
      <c r="M37" s="113">
        <v>42386.41</v>
      </c>
      <c r="N37" s="112"/>
      <c r="O37" s="113"/>
      <c r="P37" s="111"/>
      <c r="Q37" s="112"/>
      <c r="R37" s="114"/>
      <c r="S37" s="112"/>
      <c r="T37" s="23" t="s">
        <v>58</v>
      </c>
    </row>
    <row r="38" spans="1:20" ht="15" customHeight="1">
      <c r="A38" s="8"/>
      <c r="B38" s="110" t="s">
        <v>31</v>
      </c>
      <c r="C38" s="111"/>
      <c r="D38" s="112"/>
      <c r="E38" s="22" t="s">
        <v>36</v>
      </c>
      <c r="F38" s="3"/>
      <c r="H38" s="7">
        <v>28667.81</v>
      </c>
      <c r="J38" s="113">
        <v>29138.09</v>
      </c>
      <c r="K38" s="112"/>
      <c r="M38" s="113">
        <v>28667.81</v>
      </c>
      <c r="N38" s="112"/>
      <c r="O38" s="113"/>
      <c r="P38" s="111"/>
      <c r="Q38" s="112"/>
      <c r="R38" s="114"/>
      <c r="S38" s="112"/>
      <c r="T38" s="23" t="s">
        <v>58</v>
      </c>
    </row>
    <row r="39" spans="1:20" ht="12.75">
      <c r="A39" s="8"/>
      <c r="B39" s="110" t="s">
        <v>32</v>
      </c>
      <c r="C39" s="111"/>
      <c r="D39" s="112"/>
      <c r="E39" s="22" t="s">
        <v>36</v>
      </c>
      <c r="F39" s="3"/>
      <c r="H39" s="7">
        <v>171481.85</v>
      </c>
      <c r="J39" s="113">
        <v>206810.81</v>
      </c>
      <c r="K39" s="112"/>
      <c r="M39" s="113">
        <v>171481.85</v>
      </c>
      <c r="N39" s="112"/>
      <c r="O39" s="113"/>
      <c r="P39" s="111"/>
      <c r="Q39" s="112"/>
      <c r="R39" s="114"/>
      <c r="S39" s="140"/>
      <c r="T39" s="23" t="s">
        <v>59</v>
      </c>
    </row>
    <row r="40" ht="15" customHeight="1"/>
    <row r="42" spans="1:14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6.25" customHeight="1">
      <c r="A43" s="49" t="s">
        <v>51</v>
      </c>
      <c r="B43" s="50"/>
      <c r="C43" s="50"/>
      <c r="D43" s="50"/>
      <c r="E43" s="51"/>
      <c r="F43" s="27">
        <f>SUM(F44:F49)</f>
        <v>23516.05</v>
      </c>
      <c r="G43" s="28"/>
      <c r="H43" s="29"/>
      <c r="I43" s="29"/>
      <c r="J43" s="29"/>
      <c r="K43" s="30"/>
      <c r="L43" s="30"/>
      <c r="M43" s="29"/>
      <c r="N43" s="26"/>
    </row>
    <row r="44" spans="1:14" ht="12.75">
      <c r="A44" s="52" t="s">
        <v>52</v>
      </c>
      <c r="B44" s="53"/>
      <c r="C44" s="53"/>
      <c r="D44" s="53"/>
      <c r="E44" s="54"/>
      <c r="F44" s="40">
        <v>621.86</v>
      </c>
      <c r="G44" s="32"/>
      <c r="H44" s="26"/>
      <c r="I44" s="29"/>
      <c r="J44" s="29"/>
      <c r="K44" s="30"/>
      <c r="L44" s="30"/>
      <c r="M44" s="29"/>
      <c r="N44" s="26"/>
    </row>
    <row r="45" spans="1:14" ht="12.75">
      <c r="A45" s="56" t="s">
        <v>53</v>
      </c>
      <c r="B45" s="57"/>
      <c r="C45" s="57"/>
      <c r="D45" s="57"/>
      <c r="E45" s="58"/>
      <c r="F45" s="40">
        <v>527</v>
      </c>
      <c r="G45" s="32"/>
      <c r="H45" s="26"/>
      <c r="I45" s="29"/>
      <c r="J45" s="29"/>
      <c r="K45" s="30"/>
      <c r="L45" s="30"/>
      <c r="M45" s="29"/>
      <c r="N45" s="26"/>
    </row>
    <row r="46" spans="1:14" ht="12.75">
      <c r="A46" s="59" t="s">
        <v>54</v>
      </c>
      <c r="B46" s="57"/>
      <c r="C46" s="57"/>
      <c r="D46" s="57"/>
      <c r="E46" s="58"/>
      <c r="F46" s="40">
        <v>19223</v>
      </c>
      <c r="G46" s="32"/>
      <c r="H46" s="26"/>
      <c r="I46" s="29"/>
      <c r="J46" s="29"/>
      <c r="K46" s="30"/>
      <c r="L46" s="30"/>
      <c r="M46" s="29"/>
      <c r="N46" s="26"/>
    </row>
    <row r="47" spans="1:14" ht="12.75">
      <c r="A47" s="55" t="s">
        <v>62</v>
      </c>
      <c r="B47" s="53"/>
      <c r="C47" s="53"/>
      <c r="D47" s="53"/>
      <c r="E47" s="54"/>
      <c r="F47" s="39">
        <v>1600</v>
      </c>
      <c r="G47" s="32"/>
      <c r="H47" s="26"/>
      <c r="I47" s="29"/>
      <c r="J47" s="29"/>
      <c r="K47" s="30"/>
      <c r="L47" s="30"/>
      <c r="M47" s="29"/>
      <c r="N47" s="26"/>
    </row>
    <row r="48" spans="1:14" ht="12.75">
      <c r="A48" s="55" t="s">
        <v>63</v>
      </c>
      <c r="B48" s="57"/>
      <c r="C48" s="57"/>
      <c r="D48" s="57"/>
      <c r="E48" s="58"/>
      <c r="F48" s="31">
        <v>1064.19</v>
      </c>
      <c r="G48" s="32"/>
      <c r="H48" s="26"/>
      <c r="I48" s="29"/>
      <c r="J48" s="29"/>
      <c r="K48" s="30"/>
      <c r="L48" s="30"/>
      <c r="M48" s="29"/>
      <c r="N48" s="26"/>
    </row>
    <row r="49" spans="1:14" ht="12.75">
      <c r="A49" s="55" t="s">
        <v>64</v>
      </c>
      <c r="B49" s="53"/>
      <c r="C49" s="53"/>
      <c r="D49" s="53"/>
      <c r="E49" s="54"/>
      <c r="F49" s="31">
        <v>480</v>
      </c>
      <c r="G49" s="32"/>
      <c r="H49" s="26"/>
      <c r="I49" s="29"/>
      <c r="J49" s="29"/>
      <c r="K49" s="30"/>
      <c r="L49" s="30"/>
      <c r="M49" s="29"/>
      <c r="N49" s="26"/>
    </row>
    <row r="50" spans="1:14" ht="12.75">
      <c r="A50" s="26"/>
      <c r="B50" s="26"/>
      <c r="C50" s="26"/>
      <c r="D50" s="26"/>
      <c r="E50" s="26"/>
      <c r="F50" s="26"/>
      <c r="G50" s="33"/>
      <c r="H50" s="26"/>
      <c r="I50" s="26"/>
      <c r="J50" s="26"/>
      <c r="K50" s="26"/>
      <c r="L50" s="26"/>
      <c r="M50" s="26"/>
      <c r="N50" s="26"/>
    </row>
    <row r="51" spans="1:14" ht="12.75">
      <c r="A51" s="26"/>
      <c r="B51" s="26"/>
      <c r="C51" s="26"/>
      <c r="D51" s="26"/>
      <c r="E51" s="41" t="s">
        <v>34</v>
      </c>
      <c r="F51" s="41" t="s">
        <v>36</v>
      </c>
      <c r="G51" s="26"/>
      <c r="H51" s="26"/>
      <c r="I51" s="26"/>
      <c r="J51" s="26"/>
      <c r="K51" s="26"/>
      <c r="L51" s="26"/>
      <c r="M51" s="26"/>
      <c r="N51" s="26"/>
    </row>
    <row r="52" spans="1:14" ht="12.75">
      <c r="A52" s="63" t="s">
        <v>55</v>
      </c>
      <c r="B52" s="63"/>
      <c r="C52" s="63"/>
      <c r="D52" s="63"/>
      <c r="E52" s="34">
        <f>E53+E54+E55</f>
        <v>225</v>
      </c>
      <c r="F52" s="34">
        <f>F53+F54+F55</f>
        <v>2070.79</v>
      </c>
      <c r="G52" s="26"/>
      <c r="H52" s="26"/>
      <c r="I52" s="26"/>
      <c r="J52" s="26"/>
      <c r="K52" s="26"/>
      <c r="L52" s="26"/>
      <c r="M52" s="26"/>
      <c r="N52" s="26"/>
    </row>
    <row r="53" spans="1:14" ht="12.75">
      <c r="A53" s="65" t="s">
        <v>44</v>
      </c>
      <c r="B53" s="65"/>
      <c r="C53" s="65"/>
      <c r="D53" s="65"/>
      <c r="E53" s="35">
        <v>81.3</v>
      </c>
      <c r="F53" s="35">
        <v>0</v>
      </c>
      <c r="G53" s="26"/>
      <c r="H53" s="26"/>
      <c r="I53" s="26"/>
      <c r="J53" s="26"/>
      <c r="K53" s="26"/>
      <c r="L53" s="26"/>
      <c r="M53" s="26"/>
      <c r="N53" s="26"/>
    </row>
    <row r="54" spans="1:14" ht="12.75">
      <c r="A54" s="65" t="s">
        <v>45</v>
      </c>
      <c r="B54" s="65"/>
      <c r="C54" s="65"/>
      <c r="D54" s="65"/>
      <c r="E54" s="35">
        <v>63.8</v>
      </c>
      <c r="F54" s="35">
        <v>168.36</v>
      </c>
      <c r="G54" s="26"/>
      <c r="H54" s="26"/>
      <c r="I54" s="26"/>
      <c r="J54" s="26"/>
      <c r="K54" s="26"/>
      <c r="L54" s="26"/>
      <c r="M54" s="26"/>
      <c r="N54" s="26"/>
    </row>
    <row r="55" spans="1:14" ht="12.75">
      <c r="A55" s="65" t="s">
        <v>46</v>
      </c>
      <c r="B55" s="65"/>
      <c r="C55" s="65"/>
      <c r="D55" s="65"/>
      <c r="E55" s="35">
        <v>79.9</v>
      </c>
      <c r="F55" s="35">
        <v>1902.43</v>
      </c>
      <c r="G55" s="26"/>
      <c r="H55" s="26"/>
      <c r="I55" s="26"/>
      <c r="J55" s="26"/>
      <c r="K55" s="26"/>
      <c r="L55" s="26"/>
      <c r="M55" s="26"/>
      <c r="N55" s="26"/>
    </row>
    <row r="56" spans="1:14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9" ht="12.75">
      <c r="A62" s="135" t="s">
        <v>47</v>
      </c>
      <c r="B62" s="135"/>
      <c r="C62" s="135"/>
      <c r="D62" s="135"/>
      <c r="E62" s="135"/>
      <c r="F62" s="135"/>
      <c r="G62" s="135" t="s">
        <v>48</v>
      </c>
      <c r="H62" s="135"/>
      <c r="I62" s="135"/>
      <c r="J62" s="135"/>
      <c r="K62" s="135"/>
      <c r="L62" s="135"/>
      <c r="M62" s="135"/>
      <c r="N62" s="135"/>
      <c r="O62" s="139"/>
      <c r="P62" s="139"/>
      <c r="Q62" s="139"/>
      <c r="R62" s="139"/>
      <c r="S62" s="139"/>
    </row>
    <row r="63" spans="1:14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12.75">
      <c r="A64" s="26"/>
      <c r="B64" s="26"/>
      <c r="C64" s="26"/>
      <c r="D64" s="26"/>
      <c r="E64" s="26"/>
      <c r="F64" s="26"/>
      <c r="G64" s="36"/>
      <c r="H64" s="36"/>
      <c r="I64" s="36"/>
      <c r="J64" s="36"/>
      <c r="K64" s="36"/>
      <c r="L64" s="36"/>
      <c r="M64" s="36"/>
      <c r="N64" s="36"/>
    </row>
    <row r="65" spans="1:14" ht="12.75">
      <c r="A65" s="136" t="s">
        <v>49</v>
      </c>
      <c r="B65" s="136"/>
      <c r="C65" s="136"/>
      <c r="D65" s="37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2.75">
      <c r="A66" s="137" t="s">
        <v>56</v>
      </c>
      <c r="B66" s="138"/>
      <c r="C66" s="38"/>
      <c r="D66" s="26"/>
      <c r="E66" s="26"/>
      <c r="F66" s="26"/>
      <c r="G66" s="26"/>
      <c r="H66" s="36"/>
      <c r="I66" s="36"/>
      <c r="J66" s="36"/>
      <c r="K66" s="36"/>
      <c r="L66" s="36"/>
      <c r="M66" s="26"/>
      <c r="N66" s="26"/>
    </row>
    <row r="67" spans="1:14" ht="12.75">
      <c r="A67" s="138" t="s">
        <v>50</v>
      </c>
      <c r="B67" s="138"/>
      <c r="C67" s="3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</sheetData>
  <sheetProtection/>
  <mergeCells count="161">
    <mergeCell ref="J38:K38"/>
    <mergeCell ref="M38:N38"/>
    <mergeCell ref="O38:Q38"/>
    <mergeCell ref="J37:K37"/>
    <mergeCell ref="M37:N37"/>
    <mergeCell ref="O37:Q37"/>
    <mergeCell ref="R38:S38"/>
    <mergeCell ref="B39:D39"/>
    <mergeCell ref="J39:K39"/>
    <mergeCell ref="M39:N39"/>
    <mergeCell ref="O39:Q39"/>
    <mergeCell ref="R39:S39"/>
    <mergeCell ref="B38:D38"/>
    <mergeCell ref="G62:S62"/>
    <mergeCell ref="B33:D33"/>
    <mergeCell ref="J33:K33"/>
    <mergeCell ref="M33:N33"/>
    <mergeCell ref="O33:Q33"/>
    <mergeCell ref="R33:S33"/>
    <mergeCell ref="R35:S35"/>
    <mergeCell ref="B36:D36"/>
    <mergeCell ref="J36:K36"/>
    <mergeCell ref="J35:K35"/>
    <mergeCell ref="A54:D54"/>
    <mergeCell ref="A55:D55"/>
    <mergeCell ref="A62:F62"/>
    <mergeCell ref="A65:C65"/>
    <mergeCell ref="A66:B66"/>
    <mergeCell ref="A67:B67"/>
    <mergeCell ref="A52:D52"/>
    <mergeCell ref="M36:N36"/>
    <mergeCell ref="O36:Q36"/>
    <mergeCell ref="R36:S36"/>
    <mergeCell ref="B35:D35"/>
    <mergeCell ref="A53:D53"/>
    <mergeCell ref="M35:N35"/>
    <mergeCell ref="O35:Q35"/>
    <mergeCell ref="R37:S37"/>
    <mergeCell ref="B37:D37"/>
    <mergeCell ref="M30:N30"/>
    <mergeCell ref="O30:Q30"/>
    <mergeCell ref="R32:S32"/>
    <mergeCell ref="B32:D32"/>
    <mergeCell ref="J32:K32"/>
    <mergeCell ref="M32:N32"/>
    <mergeCell ref="O32:Q32"/>
    <mergeCell ref="M27:N27"/>
    <mergeCell ref="O27:Q27"/>
    <mergeCell ref="R30:S30"/>
    <mergeCell ref="B31:D31"/>
    <mergeCell ref="J31:K31"/>
    <mergeCell ref="M31:N31"/>
    <mergeCell ref="O31:Q31"/>
    <mergeCell ref="R31:S31"/>
    <mergeCell ref="B30:D30"/>
    <mergeCell ref="J30:K30"/>
    <mergeCell ref="A49:E49"/>
    <mergeCell ref="A48:E48"/>
    <mergeCell ref="R27:S27"/>
    <mergeCell ref="B29:D29"/>
    <mergeCell ref="J29:K29"/>
    <mergeCell ref="M29:N29"/>
    <mergeCell ref="O29:Q29"/>
    <mergeCell ref="R29:S29"/>
    <mergeCell ref="B27:D27"/>
    <mergeCell ref="J27:K27"/>
    <mergeCell ref="H22:H23"/>
    <mergeCell ref="R26:S26"/>
    <mergeCell ref="B26:D26"/>
    <mergeCell ref="J26:K26"/>
    <mergeCell ref="M26:N26"/>
    <mergeCell ref="O26:Q26"/>
    <mergeCell ref="O21:Q21"/>
    <mergeCell ref="R22:S23"/>
    <mergeCell ref="T22:T23"/>
    <mergeCell ref="B25:D25"/>
    <mergeCell ref="J25:K25"/>
    <mergeCell ref="M25:N25"/>
    <mergeCell ref="O25:Q25"/>
    <mergeCell ref="R25:S25"/>
    <mergeCell ref="B22:D23"/>
    <mergeCell ref="F22:F23"/>
    <mergeCell ref="B20:D20"/>
    <mergeCell ref="J20:K20"/>
    <mergeCell ref="M20:N20"/>
    <mergeCell ref="O20:Q20"/>
    <mergeCell ref="R20:S20"/>
    <mergeCell ref="J22:K23"/>
    <mergeCell ref="M22:N23"/>
    <mergeCell ref="O22:Q23"/>
    <mergeCell ref="J21:K21"/>
    <mergeCell ref="M21:N21"/>
    <mergeCell ref="R21:S21"/>
    <mergeCell ref="B18:D18"/>
    <mergeCell ref="J18:K18"/>
    <mergeCell ref="M18:N18"/>
    <mergeCell ref="O18:Q18"/>
    <mergeCell ref="R15:S16"/>
    <mergeCell ref="E19:E20"/>
    <mergeCell ref="E21:E22"/>
    <mergeCell ref="B21:D21"/>
    <mergeCell ref="R18:S18"/>
    <mergeCell ref="J15:K16"/>
    <mergeCell ref="M15:N16"/>
    <mergeCell ref="O15:Q16"/>
    <mergeCell ref="T15:T16"/>
    <mergeCell ref="B17:D17"/>
    <mergeCell ref="J17:K17"/>
    <mergeCell ref="M17:N17"/>
    <mergeCell ref="O17:Q17"/>
    <mergeCell ref="R17:S17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O11:Q12"/>
    <mergeCell ref="R11:S12"/>
    <mergeCell ref="B10:D10"/>
    <mergeCell ref="T11:T12"/>
    <mergeCell ref="M12:N13"/>
    <mergeCell ref="A13:A14"/>
    <mergeCell ref="B13:D14"/>
    <mergeCell ref="E13:E14"/>
    <mergeCell ref="F13:F14"/>
    <mergeCell ref="H13:H14"/>
    <mergeCell ref="A11:A12"/>
    <mergeCell ref="B11:D12"/>
    <mergeCell ref="E11:E12"/>
    <mergeCell ref="F11:F12"/>
    <mergeCell ref="H11:H12"/>
    <mergeCell ref="J11:K12"/>
    <mergeCell ref="D3:P3"/>
    <mergeCell ref="C5:O5"/>
    <mergeCell ref="B7:D7"/>
    <mergeCell ref="L7:M7"/>
    <mergeCell ref="O7:Q7"/>
    <mergeCell ref="R7:S7"/>
    <mergeCell ref="O8:Q8"/>
    <mergeCell ref="O9:Q9"/>
    <mergeCell ref="R8:S8"/>
    <mergeCell ref="R9:S9"/>
    <mergeCell ref="J10:K10"/>
    <mergeCell ref="M10:N10"/>
    <mergeCell ref="O10:Q10"/>
    <mergeCell ref="R10:S10"/>
    <mergeCell ref="A1:T2"/>
    <mergeCell ref="E23:E24"/>
    <mergeCell ref="A43:E43"/>
    <mergeCell ref="A44:E44"/>
    <mergeCell ref="A47:E47"/>
    <mergeCell ref="A45:E45"/>
    <mergeCell ref="A46:E46"/>
    <mergeCell ref="A22:A23"/>
    <mergeCell ref="B8:D8"/>
    <mergeCell ref="B9:D9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dcterms:created xsi:type="dcterms:W3CDTF">2021-02-28T15:36:52Z</dcterms:created>
  <dcterms:modified xsi:type="dcterms:W3CDTF">2021-03-19T12:33:09Z</dcterms:modified>
  <cp:category/>
  <cp:version/>
  <cp:contentType/>
  <cp:contentStatus/>
</cp:coreProperties>
</file>